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MC\AWARDS Banquets\2024 Awards for 2023\Awards form Submssion forms\"/>
    </mc:Choice>
  </mc:AlternateContent>
  <xr:revisionPtr revIDLastSave="0" documentId="13_ncr:1_{97A0A2DC-427D-4DDA-8357-EE2298EB3B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Sheets" sheetId="1" r:id="rId1"/>
    <sheet name="Sheet 1" sheetId="2" r:id="rId2"/>
    <sheet name="Sheet 2" sheetId="3" r:id="rId3"/>
  </sheets>
  <definedNames>
    <definedName name="_xlnm.Print_Area" localSheetId="1">'Sheet 1'!$A$1:$N$48</definedName>
    <definedName name="_xlnm.Print_Area" localSheetId="2">'Sheet 2'!$A$1:$N$48</definedName>
    <definedName name="_xlnm.Print_Area" localSheetId="0">'Total Sheets'!$A$1:$N$48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8" i="1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J10" i="3" s="1"/>
  <c r="N24" i="3"/>
  <c r="G24" i="3"/>
  <c r="G19" i="3"/>
  <c r="G18" i="3"/>
  <c r="G17" i="3"/>
  <c r="J8" i="3"/>
  <c r="N48" i="2"/>
  <c r="G48" i="2"/>
  <c r="N47" i="2"/>
  <c r="G47" i="2"/>
  <c r="N46" i="2"/>
  <c r="G46" i="2"/>
  <c r="N45" i="2"/>
  <c r="G45" i="2"/>
  <c r="N44" i="2"/>
  <c r="G44" i="2"/>
  <c r="N43" i="2"/>
  <c r="G43" i="2"/>
  <c r="N42" i="2"/>
  <c r="G42" i="2"/>
  <c r="N41" i="2"/>
  <c r="G41" i="2"/>
  <c r="N40" i="2"/>
  <c r="G40" i="2"/>
  <c r="N39" i="2"/>
  <c r="G39" i="2"/>
  <c r="N38" i="2"/>
  <c r="G38" i="2"/>
  <c r="N37" i="2"/>
  <c r="G37" i="2"/>
  <c r="N36" i="2"/>
  <c r="G36" i="2"/>
  <c r="N35" i="2"/>
  <c r="G35" i="2"/>
  <c r="N34" i="2"/>
  <c r="G34" i="2"/>
  <c r="N33" i="2"/>
  <c r="G33" i="2"/>
  <c r="N32" i="2"/>
  <c r="G32" i="2"/>
  <c r="N31" i="2"/>
  <c r="G31" i="2"/>
  <c r="N30" i="2"/>
  <c r="G30" i="2"/>
  <c r="N29" i="2"/>
  <c r="G29" i="2"/>
  <c r="N28" i="2"/>
  <c r="G28" i="2"/>
  <c r="N27" i="2"/>
  <c r="G27" i="2"/>
  <c r="N26" i="2"/>
  <c r="G26" i="2"/>
  <c r="N25" i="2"/>
  <c r="G25" i="2"/>
  <c r="N24" i="2"/>
  <c r="G24" i="2"/>
  <c r="J10" i="2" s="1"/>
  <c r="G19" i="2"/>
  <c r="G18" i="2"/>
  <c r="G17" i="2"/>
  <c r="J8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<sst xmlns="http://schemas.openxmlformats.org/spreadsheetml/2006/main" count="120" uniqueCount="32">
  <si>
    <t>Award Criteria</t>
  </si>
  <si>
    <t>Applicant Information</t>
  </si>
  <si>
    <t>Entry Checklist</t>
  </si>
  <si>
    <t>Property Address</t>
  </si>
  <si>
    <t>Date Closed</t>
  </si>
  <si>
    <t>Sales Price</t>
  </si>
  <si>
    <t>Example: 123 Main Street</t>
  </si>
  <si>
    <t xml:space="preserve">Submitted By: </t>
  </si>
  <si>
    <t xml:space="preserve">Sales Agent </t>
  </si>
  <si>
    <t>Credit</t>
  </si>
  <si>
    <t>Agent Credit</t>
  </si>
  <si>
    <t>Price</t>
  </si>
  <si>
    <t>TOTAL VOLUME</t>
  </si>
  <si>
    <t>TOTAL CREDIT</t>
  </si>
  <si>
    <t xml:space="preserve">Applicant Name </t>
  </si>
  <si>
    <t>Company Name</t>
  </si>
  <si>
    <t>Contact Number</t>
  </si>
  <si>
    <t>Shaded areas are automatically calculated</t>
  </si>
  <si>
    <t>Example: 124 Main Street</t>
  </si>
  <si>
    <t>Example: 125 Main Street</t>
  </si>
  <si>
    <t>EXAMPLE</t>
  </si>
  <si>
    <t>TEAM MLS Name and Number</t>
  </si>
  <si>
    <t>Sales Team</t>
  </si>
  <si>
    <t>Team Credit</t>
  </si>
  <si>
    <t>Team Photo</t>
  </si>
  <si>
    <t>Broker/Manager Name and Signature</t>
  </si>
  <si>
    <t>***If more space is needed, please duplicate this form.  Do not forget to manually enter all sheets on TOTAL page*** If you need more pages copy last page.</t>
  </si>
  <si>
    <t>Sheet totals</t>
  </si>
  <si>
    <t>Sheet 1</t>
  </si>
  <si>
    <t>Sheet 2</t>
  </si>
  <si>
    <t>Form 3       New Home Sales Team</t>
  </si>
  <si>
    <r>
      <t xml:space="preserve">A sales team is given credit for total $ volume of 2023 closed new home sales achieved. </t>
    </r>
    <r>
      <rPr>
        <b/>
        <u/>
        <sz val="11"/>
        <color theme="1"/>
        <rFont val="Arial Narrow"/>
        <family val="2"/>
      </rPr>
      <t>Local Awards:</t>
    </r>
    <r>
      <rPr>
        <sz val="11"/>
        <color theme="1"/>
        <rFont val="Arial Narrow"/>
        <family val="2"/>
      </rPr>
      <t xml:space="preserve"> Given to sales agents who achieve $500,000 or more in new home sales based on sales price at closing, not to include lot sales. </t>
    </r>
    <r>
      <rPr>
        <u/>
        <sz val="11"/>
        <color theme="1"/>
        <rFont val="Arial Narrow"/>
        <family val="2"/>
      </rPr>
      <t xml:space="preserve"> </t>
    </r>
    <r>
      <rPr>
        <b/>
        <u/>
        <sz val="11"/>
        <color theme="1"/>
        <rFont val="Arial Narrow"/>
        <family val="2"/>
      </rPr>
      <t>National Awards</t>
    </r>
    <r>
      <rPr>
        <b/>
        <sz val="11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Given to sales agents who achieve $1,000,000 or more in new home sales based on sales price at closing, not to include lot sales. *In co-brokered sales, both agents can receive credit for one side of the transaction, each not to exceed 100% of the total sales price. Sales agents can receive credit for new homes sold in a community outside the Metro Augusta area.</t>
    </r>
    <r>
      <rPr>
        <b/>
        <sz val="11"/>
        <color rgb="FFFF0000"/>
        <rFont val="Arial Narrow"/>
        <family val="2"/>
      </rPr>
      <t xml:space="preserve"> All members of TEAM must be a current SMC Member.</t>
    </r>
    <r>
      <rPr>
        <sz val="11"/>
        <color theme="1"/>
        <rFont val="Arial Narrow"/>
        <family val="2"/>
      </rPr>
      <t xml:space="preserve"> Three awards will be given to the top three Sales Team, Gold, Silver, Bronz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</si>
</sst>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/d/yy;@"/>
    <numFmt numFmtId="166" formatCode="#,##0.0"/>
    <numFmt numFmtId="167" formatCode="0.0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Arial Narrow"/>
      <family val="2"/>
    </font>
    <font>
      <b/>
      <i/>
      <u/>
      <sz val="11"/>
      <color rgb="FFFF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1" xfId="0" applyFont="1" applyBorder="1"/>
    <xf numFmtId="164" fontId="5" fillId="0" borderId="0" xfId="0" applyNumberFormat="1" applyFont="1"/>
    <xf numFmtId="0" fontId="5" fillId="0" borderId="3" xfId="0" applyFont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3" xfId="0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6" fontId="5" fillId="0" borderId="2" xfId="0" applyNumberFormat="1" applyFont="1" applyBorder="1"/>
    <xf numFmtId="0" fontId="7" fillId="0" borderId="2" xfId="0" applyFont="1" applyBorder="1"/>
    <xf numFmtId="0" fontId="2" fillId="0" borderId="2" xfId="0" applyFont="1" applyBorder="1"/>
    <xf numFmtId="166" fontId="0" fillId="0" borderId="2" xfId="0" applyNumberFormat="1" applyBorder="1"/>
    <xf numFmtId="0" fontId="0" fillId="0" borderId="2" xfId="0" applyBorder="1"/>
    <xf numFmtId="165" fontId="0" fillId="0" borderId="2" xfId="0" applyNumberFormat="1" applyBorder="1"/>
    <xf numFmtId="164" fontId="0" fillId="0" borderId="2" xfId="0" applyNumberFormat="1" applyBorder="1"/>
    <xf numFmtId="167" fontId="5" fillId="0" borderId="2" xfId="0" applyNumberFormat="1" applyFont="1" applyBorder="1"/>
    <xf numFmtId="167" fontId="0" fillId="0" borderId="2" xfId="0" applyNumberFormat="1" applyBorder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3" fillId="2" borderId="0" xfId="0" applyFont="1" applyFill="1" applyAlignment="1">
      <alignment horizontal="left"/>
    </xf>
    <xf numFmtId="168" fontId="0" fillId="0" borderId="0" xfId="0" applyNumberFormat="1"/>
    <xf numFmtId="168" fontId="0" fillId="3" borderId="3" xfId="0" applyNumberFormat="1" applyFill="1" applyBorder="1"/>
    <xf numFmtId="168" fontId="5" fillId="3" borderId="3" xfId="0" applyNumberFormat="1" applyFont="1" applyFill="1" applyBorder="1"/>
    <xf numFmtId="168" fontId="10" fillId="3" borderId="2" xfId="0" applyNumberFormat="1" applyFont="1" applyFill="1" applyBorder="1"/>
    <xf numFmtId="168" fontId="11" fillId="3" borderId="2" xfId="0" applyNumberFormat="1" applyFont="1" applyFill="1" applyBorder="1"/>
    <xf numFmtId="168" fontId="0" fillId="2" borderId="0" xfId="0" applyNumberFormat="1" applyFill="1"/>
    <xf numFmtId="168" fontId="12" fillId="3" borderId="2" xfId="0" applyNumberFormat="1" applyFont="1" applyFill="1" applyBorder="1"/>
    <xf numFmtId="168" fontId="0" fillId="3" borderId="0" xfId="0" applyNumberFormat="1" applyFill="1"/>
    <xf numFmtId="168" fontId="5" fillId="0" borderId="0" xfId="0" applyNumberFormat="1" applyFont="1"/>
    <xf numFmtId="168" fontId="5" fillId="0" borderId="0" xfId="0" applyNumberFormat="1" applyFont="1" applyAlignment="1">
      <alignment horizontal="left"/>
    </xf>
    <xf numFmtId="168" fontId="7" fillId="0" borderId="0" xfId="0" applyNumberFormat="1" applyFont="1"/>
    <xf numFmtId="168" fontId="7" fillId="0" borderId="0" xfId="0" applyNumberFormat="1" applyFont="1" applyAlignment="1">
      <alignment horizontal="center"/>
    </xf>
    <xf numFmtId="168" fontId="5" fillId="2" borderId="2" xfId="0" applyNumberFormat="1" applyFont="1" applyFill="1" applyBorder="1"/>
    <xf numFmtId="168" fontId="5" fillId="0" borderId="1" xfId="0" applyNumberFormat="1" applyFont="1" applyBorder="1"/>
    <xf numFmtId="168" fontId="5" fillId="0" borderId="3" xfId="0" applyNumberFormat="1" applyFont="1" applyBorder="1"/>
    <xf numFmtId="168" fontId="2" fillId="0" borderId="0" xfId="0" applyNumberFormat="1" applyFont="1"/>
    <xf numFmtId="168" fontId="5" fillId="0" borderId="2" xfId="0" applyNumberFormat="1" applyFont="1" applyBorder="1"/>
    <xf numFmtId="168" fontId="0" fillId="0" borderId="2" xfId="0" applyNumberFormat="1" applyBorder="1"/>
    <xf numFmtId="0" fontId="14" fillId="0" borderId="4" xfId="0" applyFont="1" applyBorder="1"/>
    <xf numFmtId="164" fontId="14" fillId="0" borderId="5" xfId="0" applyNumberFormat="1" applyFont="1" applyBorder="1"/>
    <xf numFmtId="0" fontId="5" fillId="4" borderId="0" xfId="0" applyFont="1" applyFill="1" applyAlignment="1">
      <alignment horizontal="left"/>
    </xf>
    <xf numFmtId="168" fontId="0" fillId="4" borderId="0" xfId="0" applyNumberFormat="1" applyFill="1"/>
    <xf numFmtId="164" fontId="7" fillId="4" borderId="0" xfId="0" applyNumberFormat="1" applyFont="1" applyFill="1"/>
    <xf numFmtId="168" fontId="7" fillId="4" borderId="0" xfId="0" applyNumberFormat="1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0" fontId="5" fillId="4" borderId="2" xfId="0" applyFont="1" applyFill="1" applyBorder="1"/>
    <xf numFmtId="165" fontId="5" fillId="4" borderId="2" xfId="0" applyNumberFormat="1" applyFont="1" applyFill="1" applyBorder="1"/>
    <xf numFmtId="168" fontId="10" fillId="4" borderId="2" xfId="0" applyNumberFormat="1" applyFont="1" applyFill="1" applyBorder="1"/>
    <xf numFmtId="164" fontId="5" fillId="4" borderId="2" xfId="0" applyNumberFormat="1" applyFont="1" applyFill="1" applyBorder="1"/>
    <xf numFmtId="166" fontId="5" fillId="4" borderId="2" xfId="0" applyNumberFormat="1" applyFont="1" applyFill="1" applyBorder="1"/>
    <xf numFmtId="168" fontId="5" fillId="4" borderId="2" xfId="0" applyNumberFormat="1" applyFont="1" applyFill="1" applyBorder="1"/>
    <xf numFmtId="0" fontId="7" fillId="4" borderId="2" xfId="0" applyFont="1" applyFill="1" applyBorder="1"/>
    <xf numFmtId="164" fontId="7" fillId="3" borderId="0" xfId="0" applyNumberFormat="1" applyFont="1" applyFill="1"/>
    <xf numFmtId="168" fontId="7" fillId="3" borderId="0" xfId="0" applyNumberFormat="1" applyFont="1" applyFill="1"/>
    <xf numFmtId="0" fontId="7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168" fontId="0" fillId="4" borderId="3" xfId="0" applyNumberFormat="1" applyFill="1" applyBorder="1"/>
    <xf numFmtId="0" fontId="5" fillId="4" borderId="3" xfId="0" applyFont="1" applyFill="1" applyBorder="1"/>
    <xf numFmtId="168" fontId="5" fillId="4" borderId="3" xfId="0" applyNumberFormat="1" applyFont="1" applyFill="1" applyBorder="1"/>
    <xf numFmtId="0" fontId="5" fillId="4" borderId="1" xfId="0" applyFont="1" applyFill="1" applyBorder="1"/>
    <xf numFmtId="168" fontId="5" fillId="4" borderId="1" xfId="0" applyNumberFormat="1" applyFont="1" applyFill="1" applyBorder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82FBB-6AAC-4ED9-A3C1-54E88FB0D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48636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BADCAB-57B0-47E6-B1B9-D865E3B62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8</xdr:col>
      <xdr:colOff>74213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B4F949-EB97-43BB-9AD7-2ABA7F92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6455963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2"/>
  <sheetViews>
    <sheetView tabSelected="1" zoomScale="79" zoomScaleNormal="79" workbookViewId="0">
      <selection activeCell="A2" sqref="A2:XFD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3" customWidth="1"/>
    <col min="5" max="5" width="2" customWidth="1"/>
    <col min="6" max="6" width="10.140625" customWidth="1"/>
    <col min="7" max="7" width="10.42578125" style="36" customWidth="1"/>
    <col min="8" max="8" width="5.42578125" customWidth="1"/>
    <col min="9" max="9" width="37.7109375" customWidth="1"/>
    <col min="10" max="10" width="15.7109375" customWidth="1"/>
    <col min="11" max="11" width="13.5703125" style="36" customWidth="1"/>
    <col min="12" max="12" width="2" customWidth="1"/>
    <col min="13" max="13" width="9.85546875" customWidth="1"/>
    <col min="14" max="14" width="13.5703125" style="36" customWidth="1"/>
    <col min="15" max="15" width="11.85546875" customWidth="1"/>
  </cols>
  <sheetData>
    <row r="1" spans="1:17" s="1" customFormat="1" ht="44.25" customHeight="1" x14ac:dyDescent="0.3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7"/>
      <c r="P1" s="7"/>
    </row>
    <row r="2" spans="1:17" s="1" customFormat="1" ht="18" x14ac:dyDescent="0.35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7" s="1" customFormat="1" ht="8.25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7" s="1" customFormat="1" ht="14.45" x14ac:dyDescent="0.3">
      <c r="A4" s="8" t="s">
        <v>0</v>
      </c>
      <c r="B4" s="9"/>
      <c r="C4" s="9"/>
      <c r="D4" s="36"/>
      <c r="E4" s="9"/>
      <c r="F4" s="9"/>
      <c r="G4" s="44"/>
      <c r="H4" s="9"/>
      <c r="I4" s="9"/>
      <c r="J4" s="9"/>
      <c r="K4" s="44"/>
      <c r="L4" s="9"/>
      <c r="M4" s="9"/>
      <c r="N4" s="44"/>
    </row>
    <row r="5" spans="1:17" s="1" customFormat="1" ht="51.75" customHeight="1" x14ac:dyDescent="0.3">
      <c r="A5" s="82" t="s">
        <v>31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"/>
      <c r="P5" s="6"/>
    </row>
    <row r="6" spans="1:17" s="1" customFormat="1" ht="12" customHeight="1" x14ac:dyDescent="0.3">
      <c r="A6" s="9"/>
      <c r="B6" s="9"/>
      <c r="C6" s="9"/>
      <c r="D6" s="36"/>
      <c r="E6" s="9"/>
      <c r="F6" s="9"/>
      <c r="G6" s="44"/>
      <c r="H6" s="9"/>
      <c r="I6" s="9"/>
      <c r="J6" s="9"/>
      <c r="K6" s="44"/>
      <c r="L6" s="10"/>
      <c r="M6" s="10"/>
      <c r="N6" s="44"/>
    </row>
    <row r="7" spans="1:17" s="1" customFormat="1" ht="18" customHeight="1" x14ac:dyDescent="0.3">
      <c r="A7" s="86" t="s">
        <v>1</v>
      </c>
      <c r="B7" s="86"/>
      <c r="C7" s="9"/>
      <c r="D7" s="36"/>
      <c r="E7" s="9"/>
      <c r="F7" s="9"/>
      <c r="G7" s="44"/>
      <c r="H7" s="9"/>
      <c r="I7"/>
      <c r="J7"/>
      <c r="K7" s="36"/>
      <c r="L7" s="9"/>
      <c r="M7" s="10"/>
      <c r="N7" s="45"/>
      <c r="O7" s="3"/>
      <c r="P7" s="3"/>
      <c r="Q7" s="3"/>
    </row>
    <row r="8" spans="1:17" s="1" customFormat="1" ht="14.45" x14ac:dyDescent="0.3">
      <c r="A8"/>
      <c r="B8" s="74" t="s">
        <v>14</v>
      </c>
      <c r="C8" s="74"/>
      <c r="D8" s="57"/>
      <c r="E8" s="10"/>
      <c r="F8" s="10"/>
      <c r="G8" s="45"/>
      <c r="H8" s="9"/>
      <c r="I8" s="12" t="s">
        <v>12</v>
      </c>
      <c r="J8" s="13">
        <f>SUM(D24:D48)</f>
        <v>0</v>
      </c>
      <c r="K8" s="36"/>
      <c r="L8" s="9"/>
      <c r="M8" s="10"/>
      <c r="N8" s="45"/>
      <c r="O8" s="3"/>
      <c r="P8" s="3"/>
    </row>
    <row r="9" spans="1:17" s="1" customFormat="1" thickBot="1" x14ac:dyDescent="0.35">
      <c r="A9"/>
      <c r="B9" s="75" t="s">
        <v>15</v>
      </c>
      <c r="C9" s="75"/>
      <c r="D9" s="76"/>
      <c r="E9" s="10"/>
      <c r="F9" s="10"/>
      <c r="G9" s="45"/>
      <c r="H9" s="9"/>
      <c r="K9" s="36"/>
      <c r="L9" s="9"/>
      <c r="M9" s="10"/>
      <c r="N9" s="45"/>
      <c r="O9" s="3"/>
    </row>
    <row r="10" spans="1:17" s="1" customFormat="1" ht="18" customHeight="1" thickBot="1" x14ac:dyDescent="0.35">
      <c r="A10" s="9"/>
      <c r="B10" s="77" t="s">
        <v>16</v>
      </c>
      <c r="C10" s="77"/>
      <c r="D10" s="78"/>
      <c r="E10" s="10"/>
      <c r="F10" s="10"/>
      <c r="G10" s="45"/>
      <c r="H10" s="9"/>
      <c r="I10" s="54" t="s">
        <v>13</v>
      </c>
      <c r="J10" s="55">
        <f>SUM(G24:G48)</f>
        <v>0</v>
      </c>
      <c r="K10" s="44"/>
      <c r="L10" s="9"/>
      <c r="M10" s="12"/>
      <c r="N10" s="44"/>
      <c r="O10" s="4"/>
    </row>
    <row r="11" spans="1:17" s="1" customFormat="1" ht="12" customHeight="1" x14ac:dyDescent="0.3">
      <c r="C11" s="9"/>
      <c r="D11" s="36"/>
      <c r="E11" s="10"/>
      <c r="F11" s="9"/>
      <c r="G11" s="45"/>
      <c r="H11" s="9"/>
      <c r="K11" s="44"/>
      <c r="L11" s="9"/>
      <c r="M11" s="12"/>
      <c r="N11" s="44"/>
      <c r="O11" s="4"/>
    </row>
    <row r="12" spans="1:17" s="1" customFormat="1" ht="15" customHeight="1" x14ac:dyDescent="0.3">
      <c r="A12" s="10" t="s">
        <v>2</v>
      </c>
      <c r="B12" s="10"/>
      <c r="C12" s="10"/>
      <c r="D12" s="36"/>
      <c r="E12" s="9"/>
      <c r="F12" s="9"/>
      <c r="G12" s="44"/>
      <c r="H12" s="9"/>
      <c r="I12" s="79" t="s">
        <v>7</v>
      </c>
      <c r="J12" s="79"/>
      <c r="K12" s="80"/>
      <c r="L12" s="15"/>
      <c r="M12" s="9"/>
      <c r="N12" s="44"/>
    </row>
    <row r="13" spans="1:17" s="1" customFormat="1" ht="18" customHeight="1" x14ac:dyDescent="0.3">
      <c r="A13" s="16"/>
      <c r="B13" s="56" t="s">
        <v>24</v>
      </c>
      <c r="C13" s="10"/>
      <c r="D13" s="36"/>
      <c r="E13" s="9"/>
      <c r="F13" s="9"/>
      <c r="G13" s="45"/>
      <c r="H13" s="9"/>
      <c r="I13" s="77" t="s">
        <v>21</v>
      </c>
      <c r="J13" s="77"/>
      <c r="K13" s="78"/>
      <c r="L13" s="9"/>
      <c r="M13" s="9"/>
      <c r="N13" s="44"/>
    </row>
    <row r="14" spans="1:17" s="1" customFormat="1" ht="16.5" customHeight="1" x14ac:dyDescent="0.3">
      <c r="A14" s="9"/>
      <c r="C14" s="10"/>
      <c r="D14" s="36"/>
      <c r="E14" s="9"/>
      <c r="F14" s="9"/>
      <c r="G14" s="45"/>
      <c r="H14" s="9"/>
      <c r="I14" s="77" t="s">
        <v>25</v>
      </c>
      <c r="J14" s="77"/>
      <c r="K14" s="78"/>
      <c r="L14" s="9"/>
      <c r="M14" s="9"/>
      <c r="N14" s="44"/>
    </row>
    <row r="15" spans="1:17" s="1" customFormat="1" ht="15.75" customHeight="1" x14ac:dyDescent="0.3">
      <c r="A15" s="9"/>
      <c r="B15" s="56" t="s">
        <v>20</v>
      </c>
      <c r="C15" s="56"/>
      <c r="D15" s="57"/>
      <c r="E15" s="56"/>
      <c r="F15" s="58" t="s">
        <v>22</v>
      </c>
      <c r="G15" s="59" t="s">
        <v>23</v>
      </c>
      <c r="H15" s="9"/>
      <c r="I15" s="9"/>
      <c r="J15" s="9"/>
      <c r="K15" s="44"/>
      <c r="L15" s="9"/>
      <c r="M15" s="9"/>
      <c r="N15" s="44"/>
    </row>
    <row r="16" spans="1:17" s="1" customFormat="1" ht="15" customHeight="1" x14ac:dyDescent="0.3">
      <c r="A16" s="9"/>
      <c r="B16" s="60" t="s">
        <v>27</v>
      </c>
      <c r="C16" s="60" t="s">
        <v>4</v>
      </c>
      <c r="D16" s="57" t="s">
        <v>5</v>
      </c>
      <c r="E16" s="56"/>
      <c r="F16" s="61" t="s">
        <v>9</v>
      </c>
      <c r="G16" s="62" t="s">
        <v>11</v>
      </c>
      <c r="H16" s="9"/>
      <c r="I16" s="9"/>
      <c r="J16" s="9"/>
      <c r="K16" s="44"/>
      <c r="L16" s="9"/>
      <c r="M16" s="9"/>
      <c r="N16" s="44"/>
    </row>
    <row r="17" spans="1:15" s="1" customFormat="1" ht="15" customHeight="1" x14ac:dyDescent="0.3">
      <c r="A17" s="9"/>
      <c r="B17" s="63" t="s">
        <v>28</v>
      </c>
      <c r="C17" s="64"/>
      <c r="D17" s="65"/>
      <c r="E17" s="66"/>
      <c r="F17" s="67"/>
      <c r="G17" s="68"/>
      <c r="H17" s="9"/>
      <c r="I17" s="9"/>
      <c r="J17" s="9"/>
      <c r="K17" s="44"/>
      <c r="L17" s="9"/>
      <c r="M17" s="9"/>
      <c r="N17" s="44"/>
    </row>
    <row r="18" spans="1:15" s="1" customFormat="1" ht="15" customHeight="1" x14ac:dyDescent="0.3">
      <c r="A18" s="9"/>
      <c r="B18" s="63" t="s">
        <v>29</v>
      </c>
      <c r="C18" s="64"/>
      <c r="D18" s="65"/>
      <c r="E18" s="69"/>
      <c r="F18" s="67"/>
      <c r="G18" s="68"/>
      <c r="H18" s="9"/>
      <c r="I18" s="9"/>
      <c r="J18" s="9"/>
      <c r="K18" s="44"/>
      <c r="L18" s="9"/>
      <c r="M18" s="9"/>
      <c r="N18" s="44"/>
    </row>
    <row r="19" spans="1:15" s="1" customFormat="1" ht="15" customHeight="1" x14ac:dyDescent="0.3">
      <c r="A19" s="9"/>
      <c r="B19" s="63"/>
      <c r="C19" s="64"/>
      <c r="D19" s="65"/>
      <c r="E19" s="66"/>
      <c r="F19" s="67"/>
      <c r="G19" s="68"/>
      <c r="H19" s="9"/>
      <c r="I19" s="9"/>
      <c r="J19" s="9"/>
      <c r="K19" s="44"/>
      <c r="L19" s="9"/>
      <c r="M19" s="9"/>
      <c r="N19" s="44"/>
    </row>
    <row r="20" spans="1:15" s="1" customFormat="1" ht="12" customHeight="1" x14ac:dyDescent="0.3">
      <c r="A20" s="9"/>
      <c r="B20" s="10"/>
      <c r="C20" s="10"/>
      <c r="D20" s="36"/>
      <c r="E20" s="9"/>
      <c r="F20" s="9"/>
      <c r="G20" s="45"/>
      <c r="H20" s="9"/>
      <c r="I20" s="9"/>
      <c r="J20" s="9"/>
      <c r="K20" s="44"/>
      <c r="L20" s="9"/>
      <c r="M20" s="9"/>
      <c r="N20" s="44"/>
    </row>
    <row r="21" spans="1:15" s="1" customFormat="1" ht="12" customHeight="1" x14ac:dyDescent="0.3">
      <c r="A21" s="9"/>
      <c r="B21" s="10"/>
      <c r="C21" s="35" t="s">
        <v>17</v>
      </c>
      <c r="D21" s="41"/>
      <c r="E21" s="34"/>
      <c r="F21" s="33"/>
      <c r="G21" s="45"/>
      <c r="H21" s="9"/>
      <c r="K21" s="51"/>
      <c r="L21" s="9"/>
      <c r="M21" s="9"/>
      <c r="N21" s="44"/>
    </row>
    <row r="22" spans="1:15" s="1" customFormat="1" ht="18.75" customHeight="1" x14ac:dyDescent="0.3">
      <c r="A22" s="9"/>
      <c r="B22" s="10"/>
      <c r="C22" s="10"/>
      <c r="D22" s="36"/>
      <c r="E22" s="10"/>
      <c r="F22" s="17" t="s">
        <v>8</v>
      </c>
      <c r="G22" s="46" t="s">
        <v>10</v>
      </c>
      <c r="H22" s="9"/>
      <c r="I22" s="9"/>
      <c r="J22" s="9"/>
      <c r="K22" s="44"/>
      <c r="L22" s="9"/>
      <c r="M22" s="70" t="s">
        <v>22</v>
      </c>
      <c r="N22" s="71" t="s">
        <v>23</v>
      </c>
    </row>
    <row r="23" spans="1:15" s="1" customFormat="1" ht="18.75" customHeight="1" x14ac:dyDescent="0.3">
      <c r="A23" s="9"/>
      <c r="B23" s="19" t="s">
        <v>3</v>
      </c>
      <c r="C23" s="19"/>
      <c r="D23" s="36" t="s">
        <v>5</v>
      </c>
      <c r="E23" s="10"/>
      <c r="F23" s="18"/>
      <c r="G23" s="47" t="s">
        <v>11</v>
      </c>
      <c r="H23" s="9"/>
      <c r="I23" s="19" t="s">
        <v>3</v>
      </c>
      <c r="J23" s="19"/>
      <c r="K23" s="36" t="s">
        <v>5</v>
      </c>
      <c r="L23" s="10"/>
      <c r="M23" s="18"/>
      <c r="N23" s="47" t="s">
        <v>11</v>
      </c>
    </row>
    <row r="24" spans="1:15" s="1" customFormat="1" ht="16.5" x14ac:dyDescent="0.3">
      <c r="A24" s="9"/>
      <c r="B24" s="11" t="s">
        <v>28</v>
      </c>
      <c r="C24" s="22"/>
      <c r="D24" s="39"/>
      <c r="E24" s="23"/>
      <c r="F24" s="24"/>
      <c r="G24" s="48">
        <f>MIN(D24, D24*F24)</f>
        <v>0</v>
      </c>
      <c r="H24" s="9"/>
      <c r="I24" s="11"/>
      <c r="J24" s="22"/>
      <c r="K24" s="52"/>
      <c r="L24" s="11"/>
      <c r="M24" s="31"/>
      <c r="N24" s="48">
        <f>MIN(K24, K24*M24)</f>
        <v>0</v>
      </c>
      <c r="O24" s="2"/>
    </row>
    <row r="25" spans="1:15" s="1" customFormat="1" ht="16.5" x14ac:dyDescent="0.3">
      <c r="A25" s="9"/>
      <c r="B25" s="11" t="s">
        <v>29</v>
      </c>
      <c r="C25" s="22"/>
      <c r="D25" s="39"/>
      <c r="E25" s="25"/>
      <c r="F25" s="24"/>
      <c r="G25" s="48">
        <f t="shared" ref="G25:G48" si="0">MIN(D25, D25*F25)</f>
        <v>0</v>
      </c>
      <c r="H25" s="9"/>
      <c r="I25" s="11"/>
      <c r="J25" s="22"/>
      <c r="K25" s="52"/>
      <c r="L25" s="11"/>
      <c r="M25" s="31"/>
      <c r="N25" s="48">
        <f t="shared" ref="N25:N48" si="1">MIN(K25, K25*M25)</f>
        <v>0</v>
      </c>
      <c r="O25" s="4"/>
    </row>
    <row r="26" spans="1:15" s="1" customFormat="1" ht="16.5" x14ac:dyDescent="0.3">
      <c r="A26" s="9"/>
      <c r="B26" s="11"/>
      <c r="C26" s="22"/>
      <c r="D26" s="39"/>
      <c r="E26" s="23"/>
      <c r="F26" s="24"/>
      <c r="G26" s="48">
        <f t="shared" si="0"/>
        <v>0</v>
      </c>
      <c r="H26" s="9"/>
      <c r="I26" s="11"/>
      <c r="J26" s="22"/>
      <c r="K26" s="52"/>
      <c r="L26" s="11"/>
      <c r="M26" s="31"/>
      <c r="N26" s="48">
        <f t="shared" si="1"/>
        <v>0</v>
      </c>
      <c r="O26" s="4"/>
    </row>
    <row r="27" spans="1:15" s="1" customFormat="1" ht="16.5" x14ac:dyDescent="0.3">
      <c r="A27" s="9"/>
      <c r="B27" s="26"/>
      <c r="C27" s="26"/>
      <c r="D27" s="40"/>
      <c r="E27" s="23"/>
      <c r="F27" s="24"/>
      <c r="G27" s="48">
        <f t="shared" si="0"/>
        <v>0</v>
      </c>
      <c r="H27" s="9"/>
      <c r="I27" s="11"/>
      <c r="J27" s="22"/>
      <c r="K27" s="52"/>
      <c r="L27" s="11"/>
      <c r="M27" s="31"/>
      <c r="N27" s="48">
        <f t="shared" si="1"/>
        <v>0</v>
      </c>
      <c r="O27" s="4"/>
    </row>
    <row r="28" spans="1:15" s="1" customFormat="1" ht="16.5" x14ac:dyDescent="0.3">
      <c r="A28" s="9"/>
      <c r="B28" s="11"/>
      <c r="C28" s="22"/>
      <c r="D28" s="39"/>
      <c r="E28" s="23"/>
      <c r="F28" s="24"/>
      <c r="G28" s="48">
        <f t="shared" si="0"/>
        <v>0</v>
      </c>
      <c r="H28" s="9"/>
      <c r="I28" s="11"/>
      <c r="J28" s="22"/>
      <c r="K28" s="52"/>
      <c r="L28" s="11"/>
      <c r="M28" s="31"/>
      <c r="N28" s="48">
        <f t="shared" si="1"/>
        <v>0</v>
      </c>
      <c r="O28" s="4"/>
    </row>
    <row r="29" spans="1:15" s="1" customFormat="1" ht="16.5" x14ac:dyDescent="0.3">
      <c r="A29" s="9"/>
      <c r="B29" s="11"/>
      <c r="C29" s="22"/>
      <c r="D29" s="39"/>
      <c r="E29" s="23"/>
      <c r="F29" s="24"/>
      <c r="G29" s="48">
        <f t="shared" si="0"/>
        <v>0</v>
      </c>
      <c r="H29" s="9"/>
      <c r="I29" s="11"/>
      <c r="J29" s="22"/>
      <c r="K29" s="52"/>
      <c r="L29" s="11"/>
      <c r="M29" s="31"/>
      <c r="N29" s="48">
        <f t="shared" si="1"/>
        <v>0</v>
      </c>
      <c r="O29" s="4"/>
    </row>
    <row r="30" spans="1:15" s="1" customFormat="1" ht="16.5" x14ac:dyDescent="0.3">
      <c r="A30" s="9"/>
      <c r="B30" s="11"/>
      <c r="C30" s="22"/>
      <c r="D30" s="39"/>
      <c r="E30" s="23"/>
      <c r="F30" s="24"/>
      <c r="G30" s="48">
        <f t="shared" si="0"/>
        <v>0</v>
      </c>
      <c r="H30" s="9"/>
      <c r="I30" s="11"/>
      <c r="J30" s="22"/>
      <c r="K30" s="52"/>
      <c r="L30" s="11"/>
      <c r="M30" s="31"/>
      <c r="N30" s="48">
        <f t="shared" si="1"/>
        <v>0</v>
      </c>
      <c r="O30" s="4"/>
    </row>
    <row r="31" spans="1:15" s="1" customFormat="1" ht="16.5" x14ac:dyDescent="0.3">
      <c r="A31" s="9"/>
      <c r="B31" s="11"/>
      <c r="C31" s="22"/>
      <c r="D31" s="39"/>
      <c r="E31" s="23"/>
      <c r="F31" s="24"/>
      <c r="G31" s="48">
        <f t="shared" si="0"/>
        <v>0</v>
      </c>
      <c r="H31" s="9"/>
      <c r="I31" s="11"/>
      <c r="J31" s="22"/>
      <c r="K31" s="52"/>
      <c r="L31" s="11"/>
      <c r="M31" s="31"/>
      <c r="N31" s="48">
        <f t="shared" si="1"/>
        <v>0</v>
      </c>
      <c r="O31" s="4"/>
    </row>
    <row r="32" spans="1:15" s="1" customFormat="1" ht="16.5" x14ac:dyDescent="0.3">
      <c r="A32" s="9"/>
      <c r="B32" s="11"/>
      <c r="C32" s="22"/>
      <c r="D32" s="39"/>
      <c r="E32" s="23"/>
      <c r="F32" s="24"/>
      <c r="G32" s="48">
        <f t="shared" si="0"/>
        <v>0</v>
      </c>
      <c r="H32" s="9"/>
      <c r="I32" s="11"/>
      <c r="J32" s="22"/>
      <c r="K32" s="52"/>
      <c r="L32" s="11"/>
      <c r="M32" s="31"/>
      <c r="N32" s="48">
        <f t="shared" si="1"/>
        <v>0</v>
      </c>
      <c r="O32" s="4"/>
    </row>
    <row r="33" spans="1:15" s="1" customFormat="1" ht="16.5" x14ac:dyDescent="0.3">
      <c r="A33" s="9"/>
      <c r="B33" s="11"/>
      <c r="C33" s="22"/>
      <c r="D33" s="39"/>
      <c r="E33" s="23"/>
      <c r="F33" s="24"/>
      <c r="G33" s="48">
        <f t="shared" si="0"/>
        <v>0</v>
      </c>
      <c r="H33" s="9"/>
      <c r="I33" s="11"/>
      <c r="J33" s="22"/>
      <c r="K33" s="52"/>
      <c r="L33" s="11"/>
      <c r="M33" s="31"/>
      <c r="N33" s="48">
        <f t="shared" si="1"/>
        <v>0</v>
      </c>
      <c r="O33" s="4"/>
    </row>
    <row r="34" spans="1:15" s="1" customFormat="1" ht="16.5" x14ac:dyDescent="0.3">
      <c r="A34" s="9"/>
      <c r="B34" s="11"/>
      <c r="C34" s="22"/>
      <c r="D34" s="39"/>
      <c r="E34" s="23"/>
      <c r="F34" s="24"/>
      <c r="G34" s="48">
        <f t="shared" si="0"/>
        <v>0</v>
      </c>
      <c r="H34" s="9"/>
      <c r="I34" s="11"/>
      <c r="J34" s="22"/>
      <c r="K34" s="52"/>
      <c r="L34" s="11"/>
      <c r="M34" s="31"/>
      <c r="N34" s="48">
        <f t="shared" si="1"/>
        <v>0</v>
      </c>
      <c r="O34" s="4"/>
    </row>
    <row r="35" spans="1:15" s="1" customFormat="1" ht="16.5" x14ac:dyDescent="0.3">
      <c r="A35" s="9"/>
      <c r="B35" s="11"/>
      <c r="C35" s="22"/>
      <c r="D35" s="39"/>
      <c r="E35" s="23"/>
      <c r="F35" s="24"/>
      <c r="G35" s="48">
        <f t="shared" si="0"/>
        <v>0</v>
      </c>
      <c r="H35" s="9"/>
      <c r="I35" s="11"/>
      <c r="J35" s="22"/>
      <c r="K35" s="52"/>
      <c r="L35" s="11"/>
      <c r="M35" s="31"/>
      <c r="N35" s="48">
        <f t="shared" si="1"/>
        <v>0</v>
      </c>
      <c r="O35" s="4"/>
    </row>
    <row r="36" spans="1:15" s="1" customFormat="1" ht="16.5" x14ac:dyDescent="0.3">
      <c r="A36" s="9"/>
      <c r="B36" s="11"/>
      <c r="C36" s="22"/>
      <c r="D36" s="39"/>
      <c r="E36" s="23"/>
      <c r="F36" s="24"/>
      <c r="G36" s="48">
        <f t="shared" si="0"/>
        <v>0</v>
      </c>
      <c r="H36" s="9"/>
      <c r="I36" s="11"/>
      <c r="J36" s="22"/>
      <c r="K36" s="52"/>
      <c r="L36" s="11"/>
      <c r="M36" s="31"/>
      <c r="N36" s="48">
        <f t="shared" si="1"/>
        <v>0</v>
      </c>
      <c r="O36" s="4"/>
    </row>
    <row r="37" spans="1:15" s="1" customFormat="1" ht="16.5" x14ac:dyDescent="0.3">
      <c r="A37" s="9"/>
      <c r="B37" s="11"/>
      <c r="C37" s="22"/>
      <c r="D37" s="39"/>
      <c r="E37" s="23"/>
      <c r="F37" s="24"/>
      <c r="G37" s="48">
        <f t="shared" si="0"/>
        <v>0</v>
      </c>
      <c r="H37" s="9"/>
      <c r="I37" s="11"/>
      <c r="J37" s="22"/>
      <c r="K37" s="52"/>
      <c r="L37" s="11"/>
      <c r="M37" s="31"/>
      <c r="N37" s="48">
        <f t="shared" si="1"/>
        <v>0</v>
      </c>
      <c r="O37" s="4"/>
    </row>
    <row r="38" spans="1:15" s="1" customFormat="1" ht="16.5" x14ac:dyDescent="0.3">
      <c r="A38" s="9"/>
      <c r="B38" s="11"/>
      <c r="C38" s="22"/>
      <c r="D38" s="39"/>
      <c r="E38" s="23"/>
      <c r="F38" s="24"/>
      <c r="G38" s="48">
        <f t="shared" si="0"/>
        <v>0</v>
      </c>
      <c r="H38" s="9"/>
      <c r="I38" s="11"/>
      <c r="J38" s="22"/>
      <c r="K38" s="52"/>
      <c r="L38" s="11"/>
      <c r="M38" s="31"/>
      <c r="N38" s="48">
        <f t="shared" si="1"/>
        <v>0</v>
      </c>
      <c r="O38" s="4"/>
    </row>
    <row r="39" spans="1:15" s="1" customFormat="1" ht="16.5" x14ac:dyDescent="0.3">
      <c r="A39" s="9"/>
      <c r="B39" s="11"/>
      <c r="C39" s="22"/>
      <c r="D39" s="39"/>
      <c r="E39" s="23"/>
      <c r="F39" s="24"/>
      <c r="G39" s="48">
        <f t="shared" si="0"/>
        <v>0</v>
      </c>
      <c r="H39" s="9"/>
      <c r="I39" s="11"/>
      <c r="J39" s="22"/>
      <c r="K39" s="52"/>
      <c r="L39" s="11"/>
      <c r="M39" s="31"/>
      <c r="N39" s="48">
        <f t="shared" si="1"/>
        <v>0</v>
      </c>
      <c r="O39" s="4"/>
    </row>
    <row r="40" spans="1:15" s="1" customFormat="1" ht="16.5" x14ac:dyDescent="0.3">
      <c r="A40" s="9"/>
      <c r="B40" s="11"/>
      <c r="C40" s="22"/>
      <c r="D40" s="39"/>
      <c r="E40" s="23"/>
      <c r="F40" s="24"/>
      <c r="G40" s="48">
        <f t="shared" si="0"/>
        <v>0</v>
      </c>
      <c r="H40" s="9"/>
      <c r="I40" s="11"/>
      <c r="J40" s="22"/>
      <c r="K40" s="52"/>
      <c r="L40" s="11"/>
      <c r="M40" s="31"/>
      <c r="N40" s="48">
        <f t="shared" si="1"/>
        <v>0</v>
      </c>
      <c r="O40" s="4"/>
    </row>
    <row r="41" spans="1:15" s="1" customFormat="1" ht="16.5" x14ac:dyDescent="0.3">
      <c r="A41" s="9"/>
      <c r="B41" s="11"/>
      <c r="C41" s="22"/>
      <c r="D41" s="39"/>
      <c r="E41" s="23"/>
      <c r="F41" s="24"/>
      <c r="G41" s="48">
        <f t="shared" si="0"/>
        <v>0</v>
      </c>
      <c r="H41" s="9"/>
      <c r="I41" s="11"/>
      <c r="J41" s="22"/>
      <c r="K41" s="52"/>
      <c r="L41" s="11"/>
      <c r="M41" s="31"/>
      <c r="N41" s="48">
        <f t="shared" si="1"/>
        <v>0</v>
      </c>
      <c r="O41" s="4"/>
    </row>
    <row r="42" spans="1:15" s="1" customFormat="1" ht="16.5" x14ac:dyDescent="0.3">
      <c r="A42" s="9"/>
      <c r="B42" s="11"/>
      <c r="C42" s="22"/>
      <c r="D42" s="39"/>
      <c r="E42" s="23"/>
      <c r="F42" s="24"/>
      <c r="G42" s="48">
        <f t="shared" si="0"/>
        <v>0</v>
      </c>
      <c r="H42" s="9"/>
      <c r="I42" s="11"/>
      <c r="J42" s="22"/>
      <c r="K42" s="52"/>
      <c r="L42" s="11"/>
      <c r="M42" s="31"/>
      <c r="N42" s="48">
        <f t="shared" si="1"/>
        <v>0</v>
      </c>
      <c r="O42" s="4"/>
    </row>
    <row r="43" spans="1:15" s="1" customFormat="1" ht="16.5" x14ac:dyDescent="0.3">
      <c r="A43" s="9"/>
      <c r="B43" s="11"/>
      <c r="C43" s="22"/>
      <c r="D43" s="39"/>
      <c r="E43" s="23"/>
      <c r="F43" s="24"/>
      <c r="G43" s="48">
        <f t="shared" si="0"/>
        <v>0</v>
      </c>
      <c r="H43" s="9"/>
      <c r="I43" s="11"/>
      <c r="J43" s="22"/>
      <c r="K43" s="52"/>
      <c r="L43" s="11"/>
      <c r="M43" s="32"/>
      <c r="N43" s="48">
        <f t="shared" si="1"/>
        <v>0</v>
      </c>
      <c r="O43" s="4"/>
    </row>
    <row r="44" spans="1:15" ht="16.5" x14ac:dyDescent="0.3">
      <c r="A44" s="9"/>
      <c r="B44" s="11"/>
      <c r="C44" s="22"/>
      <c r="D44" s="39"/>
      <c r="E44" s="23"/>
      <c r="F44" s="24"/>
      <c r="G44" s="48">
        <f t="shared" si="0"/>
        <v>0</v>
      </c>
      <c r="H44" s="9"/>
      <c r="I44" s="11"/>
      <c r="J44" s="22"/>
      <c r="K44" s="52"/>
      <c r="L44" s="11"/>
      <c r="M44" s="32"/>
      <c r="N44" s="48">
        <f t="shared" si="1"/>
        <v>0</v>
      </c>
      <c r="O44" s="5"/>
    </row>
    <row r="45" spans="1:15" ht="16.5" x14ac:dyDescent="0.3">
      <c r="A45" s="9"/>
      <c r="B45" s="11"/>
      <c r="C45" s="22"/>
      <c r="D45" s="39"/>
      <c r="E45" s="23"/>
      <c r="F45" s="24"/>
      <c r="G45" s="48">
        <f t="shared" si="0"/>
        <v>0</v>
      </c>
      <c r="H45" s="9"/>
      <c r="I45" s="11"/>
      <c r="J45" s="22"/>
      <c r="K45" s="52"/>
      <c r="L45" s="11"/>
      <c r="M45" s="32"/>
      <c r="N45" s="48">
        <f t="shared" si="1"/>
        <v>0</v>
      </c>
      <c r="O45" s="5"/>
    </row>
    <row r="46" spans="1:15" ht="16.5" x14ac:dyDescent="0.3">
      <c r="A46" s="9"/>
      <c r="B46" s="11"/>
      <c r="C46" s="22"/>
      <c r="D46" s="39"/>
      <c r="E46" s="23"/>
      <c r="F46" s="27"/>
      <c r="G46" s="48">
        <f t="shared" si="0"/>
        <v>0</v>
      </c>
      <c r="H46" s="9"/>
      <c r="I46" s="28"/>
      <c r="J46" s="29"/>
      <c r="K46" s="53"/>
      <c r="L46" s="11"/>
      <c r="M46" s="32"/>
      <c r="N46" s="48">
        <f t="shared" si="1"/>
        <v>0</v>
      </c>
      <c r="O46" s="5"/>
    </row>
    <row r="47" spans="1:15" ht="16.5" x14ac:dyDescent="0.3">
      <c r="A47" s="9"/>
      <c r="B47" s="28"/>
      <c r="C47" s="29"/>
      <c r="D47" s="42"/>
      <c r="E47" s="23"/>
      <c r="F47" s="27"/>
      <c r="G47" s="48">
        <f t="shared" si="0"/>
        <v>0</v>
      </c>
      <c r="H47" s="9"/>
      <c r="I47" s="28"/>
      <c r="J47" s="29"/>
      <c r="K47" s="53"/>
      <c r="L47" s="11"/>
      <c r="M47" s="31"/>
      <c r="N47" s="48">
        <f t="shared" si="1"/>
        <v>0</v>
      </c>
      <c r="O47" s="5"/>
    </row>
    <row r="48" spans="1:15" ht="16.5" x14ac:dyDescent="0.3">
      <c r="A48" s="9"/>
      <c r="B48" s="28"/>
      <c r="C48" s="29"/>
      <c r="D48" s="42"/>
      <c r="E48" s="30"/>
      <c r="F48" s="27"/>
      <c r="G48" s="48">
        <f t="shared" si="0"/>
        <v>0</v>
      </c>
      <c r="H48" s="9"/>
      <c r="I48" s="28"/>
      <c r="J48" s="29"/>
      <c r="K48" s="53"/>
      <c r="L48" s="11"/>
      <c r="M48" s="31"/>
      <c r="N48" s="48">
        <f t="shared" si="1"/>
        <v>0</v>
      </c>
      <c r="O48" s="4"/>
    </row>
    <row r="49" spans="1:14" ht="16.5" x14ac:dyDescent="0.3">
      <c r="A49" s="81" t="s">
        <v>26</v>
      </c>
      <c r="B49" s="81"/>
      <c r="C49" s="81"/>
      <c r="D49" s="81"/>
      <c r="E49" s="81"/>
      <c r="F49" s="81"/>
      <c r="G49" s="81"/>
      <c r="H49" s="81"/>
      <c r="I49" s="81"/>
      <c r="J49" s="81"/>
      <c r="K49"/>
      <c r="N49"/>
    </row>
    <row r="50" spans="1:14" x14ac:dyDescent="0.25">
      <c r="D50"/>
      <c r="G50"/>
      <c r="K50"/>
      <c r="N50"/>
    </row>
    <row r="51" spans="1:14" x14ac:dyDescent="0.25">
      <c r="D51"/>
      <c r="G51"/>
      <c r="K51"/>
      <c r="N51"/>
    </row>
    <row r="52" spans="1:14" x14ac:dyDescent="0.25">
      <c r="D52"/>
      <c r="G52"/>
      <c r="K52"/>
      <c r="N52"/>
    </row>
    <row r="53" spans="1:14" x14ac:dyDescent="0.25">
      <c r="D53"/>
      <c r="G53"/>
      <c r="K53"/>
      <c r="N53"/>
    </row>
    <row r="54" spans="1:14" x14ac:dyDescent="0.25">
      <c r="D54"/>
      <c r="G54"/>
      <c r="K54"/>
      <c r="N54"/>
    </row>
    <row r="55" spans="1:14" x14ac:dyDescent="0.25">
      <c r="D55"/>
      <c r="G55"/>
      <c r="K55"/>
      <c r="N55"/>
    </row>
    <row r="56" spans="1:14" x14ac:dyDescent="0.25">
      <c r="D56"/>
      <c r="G56"/>
      <c r="K56"/>
      <c r="N56"/>
    </row>
    <row r="57" spans="1:14" x14ac:dyDescent="0.25">
      <c r="D57"/>
      <c r="G57"/>
      <c r="K57"/>
      <c r="N57"/>
    </row>
    <row r="58" spans="1:14" x14ac:dyDescent="0.25">
      <c r="D58"/>
      <c r="G58"/>
      <c r="K58"/>
      <c r="N58"/>
    </row>
    <row r="59" spans="1:14" x14ac:dyDescent="0.25">
      <c r="D59"/>
      <c r="G59"/>
      <c r="K59"/>
      <c r="N59"/>
    </row>
    <row r="60" spans="1:14" x14ac:dyDescent="0.25">
      <c r="D60"/>
      <c r="G60"/>
      <c r="K60"/>
      <c r="N60"/>
    </row>
    <row r="61" spans="1:14" x14ac:dyDescent="0.25">
      <c r="D61"/>
      <c r="G61"/>
      <c r="K61"/>
      <c r="N61"/>
    </row>
    <row r="62" spans="1:14" x14ac:dyDescent="0.25">
      <c r="D62"/>
      <c r="G62"/>
      <c r="K62"/>
      <c r="N62"/>
    </row>
    <row r="63" spans="1:14" x14ac:dyDescent="0.25">
      <c r="D63"/>
      <c r="G63"/>
      <c r="K63"/>
      <c r="N63"/>
    </row>
    <row r="64" spans="1:14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J49"/>
    <mergeCell ref="A5:N5"/>
    <mergeCell ref="A3:N3"/>
    <mergeCell ref="A2:N2"/>
    <mergeCell ref="A1:N1"/>
    <mergeCell ref="A7:B7"/>
  </mergeCells>
  <printOptions gridLines="1"/>
  <pageMargins left="0.2" right="0.2" top="0.25" bottom="0.25" header="0" footer="0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3C6C-304A-4132-8D1D-95BC1AB0EFCE}">
  <sheetPr>
    <pageSetUpPr fitToPage="1"/>
  </sheetPr>
  <dimension ref="A1:Q322"/>
  <sheetViews>
    <sheetView zoomScale="79" zoomScaleNormal="79" workbookViewId="0">
      <selection activeCell="A2" sqref="A2:XFD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3" customWidth="1"/>
    <col min="5" max="5" width="2" customWidth="1"/>
    <col min="6" max="6" width="10.140625" customWidth="1"/>
    <col min="7" max="7" width="10.42578125" style="36" customWidth="1"/>
    <col min="8" max="8" width="5.42578125" customWidth="1"/>
    <col min="9" max="9" width="37.7109375" customWidth="1"/>
    <col min="10" max="10" width="15.7109375" customWidth="1"/>
    <col min="11" max="11" width="13.5703125" style="36" customWidth="1"/>
    <col min="12" max="12" width="2" customWidth="1"/>
    <col min="13" max="13" width="9.85546875" customWidth="1"/>
    <col min="14" max="14" width="13.5703125" style="36" customWidth="1"/>
    <col min="15" max="15" width="11.85546875" customWidth="1"/>
  </cols>
  <sheetData>
    <row r="1" spans="1:17" s="1" customFormat="1" ht="44.2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7"/>
      <c r="P1" s="7"/>
    </row>
    <row r="2" spans="1:17" s="1" customFormat="1" ht="18" x14ac:dyDescent="0.25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7" s="1" customFormat="1" ht="8.2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7" s="1" customFormat="1" ht="16.5" x14ac:dyDescent="0.3">
      <c r="A4" s="8" t="s">
        <v>0</v>
      </c>
      <c r="B4" s="9"/>
      <c r="C4" s="9"/>
      <c r="D4" s="36"/>
      <c r="E4" s="9"/>
      <c r="F4" s="9"/>
      <c r="G4" s="44"/>
      <c r="H4" s="9"/>
      <c r="I4" s="9"/>
      <c r="J4" s="9"/>
      <c r="K4" s="44"/>
      <c r="L4" s="9"/>
      <c r="M4" s="9"/>
      <c r="N4" s="44"/>
    </row>
    <row r="5" spans="1:17" s="1" customFormat="1" ht="51.75" customHeight="1" x14ac:dyDescent="0.3">
      <c r="A5" s="82" t="s">
        <v>31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"/>
      <c r="P5" s="6"/>
    </row>
    <row r="6" spans="1:17" s="1" customFormat="1" ht="12" customHeight="1" x14ac:dyDescent="0.3">
      <c r="A6" s="9"/>
      <c r="B6" s="9"/>
      <c r="C6" s="9"/>
      <c r="D6" s="36"/>
      <c r="E6" s="9"/>
      <c r="F6" s="9"/>
      <c r="G6" s="44"/>
      <c r="H6" s="9"/>
      <c r="I6" s="9"/>
      <c r="J6" s="9"/>
      <c r="K6" s="44"/>
      <c r="L6" s="10"/>
      <c r="M6" s="10"/>
      <c r="N6" s="44"/>
    </row>
    <row r="7" spans="1:17" s="1" customFormat="1" ht="18" customHeight="1" x14ac:dyDescent="0.3">
      <c r="A7" s="86" t="s">
        <v>1</v>
      </c>
      <c r="B7" s="86"/>
      <c r="C7" s="9"/>
      <c r="D7" s="36"/>
      <c r="E7" s="9"/>
      <c r="F7" s="9"/>
      <c r="G7" s="44"/>
      <c r="H7" s="9"/>
      <c r="I7"/>
      <c r="J7"/>
      <c r="K7" s="36"/>
      <c r="L7" s="9"/>
      <c r="M7" s="10"/>
      <c r="N7" s="45"/>
      <c r="O7" s="3"/>
      <c r="P7" s="3"/>
      <c r="Q7" s="3"/>
    </row>
    <row r="8" spans="1:17" s="1" customFormat="1" ht="16.5" x14ac:dyDescent="0.3">
      <c r="A8"/>
      <c r="B8" s="20" t="s">
        <v>14</v>
      </c>
      <c r="C8" s="20"/>
      <c r="D8" s="36"/>
      <c r="E8" s="10"/>
      <c r="F8" s="10"/>
      <c r="G8" s="45"/>
      <c r="H8" s="9"/>
      <c r="I8" s="12" t="s">
        <v>12</v>
      </c>
      <c r="J8" s="13">
        <f>SUM(K24:K48) +SUM(D24:D48)</f>
        <v>0</v>
      </c>
      <c r="K8" s="36"/>
      <c r="L8" s="9"/>
      <c r="M8" s="10"/>
      <c r="N8" s="45"/>
      <c r="O8" s="3"/>
      <c r="P8" s="3"/>
    </row>
    <row r="9" spans="1:17" s="1" customFormat="1" ht="17.25" thickBot="1" x14ac:dyDescent="0.35">
      <c r="A9"/>
      <c r="B9" s="21" t="s">
        <v>15</v>
      </c>
      <c r="C9" s="21"/>
      <c r="D9" s="37"/>
      <c r="E9" s="10"/>
      <c r="F9" s="10"/>
      <c r="G9" s="45"/>
      <c r="H9" s="9"/>
      <c r="K9" s="36"/>
      <c r="L9" s="9"/>
      <c r="M9" s="10"/>
      <c r="N9" s="45"/>
      <c r="O9" s="3"/>
    </row>
    <row r="10" spans="1:17" s="1" customFormat="1" ht="18" customHeight="1" thickBot="1" x14ac:dyDescent="0.35">
      <c r="A10" s="9"/>
      <c r="B10" s="16" t="s">
        <v>16</v>
      </c>
      <c r="C10" s="16"/>
      <c r="D10" s="38"/>
      <c r="E10" s="10"/>
      <c r="F10" s="10"/>
      <c r="G10" s="45"/>
      <c r="H10" s="9"/>
      <c r="I10" s="54" t="s">
        <v>13</v>
      </c>
      <c r="J10" s="55">
        <f>SUM(G24:G48)+SUM(N24:N48)</f>
        <v>0</v>
      </c>
      <c r="K10" s="44"/>
      <c r="L10" s="9"/>
      <c r="M10" s="12"/>
      <c r="N10" s="44"/>
      <c r="O10" s="4"/>
    </row>
    <row r="11" spans="1:17" s="1" customFormat="1" ht="12" customHeight="1" x14ac:dyDescent="0.3">
      <c r="C11" s="9"/>
      <c r="D11" s="36"/>
      <c r="E11" s="10"/>
      <c r="F11" s="9"/>
      <c r="G11" s="45"/>
      <c r="H11" s="9"/>
      <c r="K11" s="44"/>
      <c r="L11" s="9"/>
      <c r="M11" s="12"/>
      <c r="N11" s="44"/>
      <c r="O11" s="4"/>
    </row>
    <row r="12" spans="1:17" s="1" customFormat="1" ht="15" customHeight="1" x14ac:dyDescent="0.3">
      <c r="A12" s="10" t="s">
        <v>2</v>
      </c>
      <c r="B12" s="10"/>
      <c r="C12" s="10"/>
      <c r="D12" s="36"/>
      <c r="E12" s="9"/>
      <c r="F12" s="9"/>
      <c r="G12" s="44"/>
      <c r="H12" s="9"/>
      <c r="I12" s="14" t="s">
        <v>7</v>
      </c>
      <c r="J12" s="14"/>
      <c r="K12" s="49"/>
      <c r="L12" s="15"/>
      <c r="M12" s="9"/>
      <c r="N12" s="44"/>
    </row>
    <row r="13" spans="1:17" s="1" customFormat="1" ht="18" customHeight="1" x14ac:dyDescent="0.3">
      <c r="A13" s="16"/>
      <c r="B13" s="10" t="s">
        <v>24</v>
      </c>
      <c r="C13" s="10"/>
      <c r="D13" s="36"/>
      <c r="E13" s="9"/>
      <c r="F13" s="9"/>
      <c r="G13" s="45"/>
      <c r="H13" s="9"/>
      <c r="I13" s="16" t="s">
        <v>21</v>
      </c>
      <c r="J13" s="16"/>
      <c r="K13" s="50"/>
      <c r="L13" s="9"/>
      <c r="M13" s="9"/>
      <c r="N13" s="44"/>
    </row>
    <row r="14" spans="1:17" s="1" customFormat="1" ht="16.5" customHeight="1" x14ac:dyDescent="0.3">
      <c r="A14" s="9"/>
      <c r="C14" s="10"/>
      <c r="D14" s="36"/>
      <c r="E14" s="9"/>
      <c r="F14" s="9"/>
      <c r="G14" s="45"/>
      <c r="H14" s="9"/>
      <c r="I14" s="16" t="s">
        <v>25</v>
      </c>
      <c r="J14" s="16"/>
      <c r="K14" s="50"/>
      <c r="L14" s="9"/>
      <c r="M14" s="9"/>
      <c r="N14" s="44"/>
    </row>
    <row r="15" spans="1:17" s="1" customFormat="1" ht="15.75" customHeight="1" x14ac:dyDescent="0.3">
      <c r="A15" s="9"/>
      <c r="B15" s="56" t="s">
        <v>20</v>
      </c>
      <c r="C15" s="56"/>
      <c r="D15" s="57"/>
      <c r="E15" s="56"/>
      <c r="F15" s="58" t="s">
        <v>22</v>
      </c>
      <c r="G15" s="59" t="s">
        <v>23</v>
      </c>
      <c r="H15" s="9"/>
      <c r="I15" s="9"/>
      <c r="J15" s="9"/>
      <c r="K15" s="44"/>
      <c r="L15" s="9"/>
      <c r="M15" s="9"/>
      <c r="N15" s="44"/>
    </row>
    <row r="16" spans="1:17" s="1" customFormat="1" ht="15" customHeight="1" x14ac:dyDescent="0.3">
      <c r="A16" s="9"/>
      <c r="B16" s="60" t="s">
        <v>3</v>
      </c>
      <c r="C16" s="60" t="s">
        <v>4</v>
      </c>
      <c r="D16" s="57" t="s">
        <v>5</v>
      </c>
      <c r="E16" s="56"/>
      <c r="F16" s="61" t="s">
        <v>9</v>
      </c>
      <c r="G16" s="62" t="s">
        <v>11</v>
      </c>
      <c r="H16" s="9"/>
      <c r="I16" s="9"/>
      <c r="J16" s="9"/>
      <c r="K16" s="44"/>
      <c r="L16" s="9"/>
      <c r="M16" s="9"/>
      <c r="N16" s="44"/>
    </row>
    <row r="17" spans="1:15" s="1" customFormat="1" ht="15" customHeight="1" x14ac:dyDescent="0.3">
      <c r="A17" s="9"/>
      <c r="B17" s="63" t="s">
        <v>6</v>
      </c>
      <c r="C17" s="64">
        <v>44197</v>
      </c>
      <c r="D17" s="65">
        <v>250000</v>
      </c>
      <c r="E17" s="66"/>
      <c r="F17" s="67">
        <v>1</v>
      </c>
      <c r="G17" s="68">
        <f>MIN(D17, D17*F17)</f>
        <v>250000</v>
      </c>
      <c r="H17" s="9"/>
      <c r="I17" s="9"/>
      <c r="J17" s="9"/>
      <c r="K17" s="44"/>
      <c r="L17" s="9"/>
      <c r="M17" s="9"/>
      <c r="N17" s="44"/>
    </row>
    <row r="18" spans="1:15" s="1" customFormat="1" ht="15" customHeight="1" x14ac:dyDescent="0.3">
      <c r="A18" s="9"/>
      <c r="B18" s="63" t="s">
        <v>18</v>
      </c>
      <c r="C18" s="64">
        <v>44198</v>
      </c>
      <c r="D18" s="65">
        <v>250000</v>
      </c>
      <c r="E18" s="69"/>
      <c r="F18" s="67">
        <v>2</v>
      </c>
      <c r="G18" s="68">
        <f t="shared" ref="G18" si="0">MIN(D18, D18*F18)</f>
        <v>250000</v>
      </c>
      <c r="H18" s="9"/>
      <c r="I18" s="9"/>
      <c r="J18" s="9"/>
      <c r="K18" s="44"/>
      <c r="L18" s="9"/>
      <c r="M18" s="9"/>
      <c r="N18" s="44"/>
    </row>
    <row r="19" spans="1:15" s="1" customFormat="1" ht="15" customHeight="1" x14ac:dyDescent="0.3">
      <c r="A19" s="9"/>
      <c r="B19" s="63" t="s">
        <v>19</v>
      </c>
      <c r="C19" s="64">
        <v>44200</v>
      </c>
      <c r="D19" s="65">
        <v>100000</v>
      </c>
      <c r="E19" s="66"/>
      <c r="F19" s="67">
        <v>0.33</v>
      </c>
      <c r="G19" s="68">
        <f>MIN(D19, D19*F19)</f>
        <v>33000</v>
      </c>
      <c r="H19" s="9"/>
      <c r="I19" s="9"/>
      <c r="J19" s="9"/>
      <c r="K19" s="44"/>
      <c r="L19" s="9"/>
      <c r="M19" s="9"/>
      <c r="N19" s="44"/>
    </row>
    <row r="20" spans="1:15" s="1" customFormat="1" ht="12" customHeight="1" x14ac:dyDescent="0.3">
      <c r="A20" s="9"/>
      <c r="B20" s="10"/>
      <c r="C20" s="10"/>
      <c r="D20" s="36"/>
      <c r="E20" s="9"/>
      <c r="F20" s="9"/>
      <c r="G20" s="45"/>
      <c r="H20" s="9"/>
      <c r="I20" s="9"/>
      <c r="J20" s="9"/>
      <c r="K20" s="44"/>
      <c r="L20" s="9"/>
      <c r="M20" s="9"/>
      <c r="N20" s="44"/>
    </row>
    <row r="21" spans="1:15" s="1" customFormat="1" ht="12" customHeight="1" x14ac:dyDescent="0.3">
      <c r="A21" s="9"/>
      <c r="B21" s="10"/>
      <c r="C21" s="35" t="s">
        <v>17</v>
      </c>
      <c r="D21" s="41"/>
      <c r="E21" s="34"/>
      <c r="F21" s="33"/>
      <c r="G21" s="45"/>
      <c r="H21" s="9"/>
      <c r="K21" s="51"/>
      <c r="L21" s="9"/>
      <c r="M21" s="9"/>
      <c r="N21" s="44"/>
    </row>
    <row r="22" spans="1:15" s="1" customFormat="1" ht="18.75" customHeight="1" x14ac:dyDescent="0.3">
      <c r="A22" s="9"/>
      <c r="B22" s="10"/>
      <c r="C22" s="10"/>
      <c r="D22" s="36"/>
      <c r="E22" s="10"/>
      <c r="F22" s="17" t="s">
        <v>8</v>
      </c>
      <c r="G22" s="46" t="s">
        <v>10</v>
      </c>
      <c r="H22" s="9"/>
      <c r="I22" s="9"/>
      <c r="J22" s="9"/>
      <c r="K22" s="44"/>
      <c r="L22" s="9"/>
      <c r="M22" s="70" t="s">
        <v>22</v>
      </c>
      <c r="N22" s="71" t="s">
        <v>23</v>
      </c>
    </row>
    <row r="23" spans="1:15" s="1" customFormat="1" ht="18.75" customHeight="1" x14ac:dyDescent="0.3">
      <c r="A23" s="9"/>
      <c r="B23" s="19" t="s">
        <v>3</v>
      </c>
      <c r="C23" s="19" t="s">
        <v>4</v>
      </c>
      <c r="D23" s="36" t="s">
        <v>5</v>
      </c>
      <c r="E23" s="10"/>
      <c r="F23" s="18" t="s">
        <v>9</v>
      </c>
      <c r="G23" s="47" t="s">
        <v>11</v>
      </c>
      <c r="H23" s="9"/>
      <c r="I23" s="19" t="s">
        <v>3</v>
      </c>
      <c r="J23" s="19" t="s">
        <v>4</v>
      </c>
      <c r="K23" s="46" t="s">
        <v>5</v>
      </c>
      <c r="L23" s="9"/>
      <c r="M23" s="72" t="s">
        <v>9</v>
      </c>
      <c r="N23" s="73" t="s">
        <v>11</v>
      </c>
    </row>
    <row r="24" spans="1:15" s="1" customFormat="1" ht="16.5" x14ac:dyDescent="0.3">
      <c r="A24" s="9">
        <v>1</v>
      </c>
      <c r="B24" s="11"/>
      <c r="C24" s="22"/>
      <c r="D24" s="39"/>
      <c r="E24" s="23"/>
      <c r="F24" s="24"/>
      <c r="G24" s="48">
        <f>MIN(D24, D24*F24)</f>
        <v>0</v>
      </c>
      <c r="H24" s="9">
        <v>26</v>
      </c>
      <c r="I24" s="11"/>
      <c r="J24" s="22"/>
      <c r="K24" s="52"/>
      <c r="L24" s="11"/>
      <c r="M24" s="31"/>
      <c r="N24" s="48">
        <f>MIN(K24, K24*M24)</f>
        <v>0</v>
      </c>
      <c r="O24" s="2"/>
    </row>
    <row r="25" spans="1:15" s="1" customFormat="1" ht="16.5" x14ac:dyDescent="0.3">
      <c r="A25" s="9">
        <v>2</v>
      </c>
      <c r="B25" s="11"/>
      <c r="C25" s="22"/>
      <c r="D25" s="39"/>
      <c r="E25" s="25"/>
      <c r="F25" s="24"/>
      <c r="G25" s="48">
        <f t="shared" ref="G25:G48" si="1">MIN(D25, D25*F25)</f>
        <v>0</v>
      </c>
      <c r="H25" s="9">
        <v>27</v>
      </c>
      <c r="I25" s="11"/>
      <c r="J25" s="22"/>
      <c r="K25" s="52"/>
      <c r="L25" s="11"/>
      <c r="M25" s="31"/>
      <c r="N25" s="48">
        <f t="shared" ref="N25:N48" si="2">MIN(K25, K25*M25)</f>
        <v>0</v>
      </c>
      <c r="O25" s="4"/>
    </row>
    <row r="26" spans="1:15" s="1" customFormat="1" ht="16.5" x14ac:dyDescent="0.3">
      <c r="A26" s="9">
        <v>3</v>
      </c>
      <c r="B26" s="11"/>
      <c r="C26" s="22"/>
      <c r="D26" s="39"/>
      <c r="E26" s="23"/>
      <c r="F26" s="24"/>
      <c r="G26" s="48">
        <f t="shared" si="1"/>
        <v>0</v>
      </c>
      <c r="H26" s="9">
        <v>28</v>
      </c>
      <c r="I26" s="11"/>
      <c r="J26" s="22"/>
      <c r="K26" s="52"/>
      <c r="L26" s="11"/>
      <c r="M26" s="31"/>
      <c r="N26" s="48">
        <f t="shared" si="2"/>
        <v>0</v>
      </c>
      <c r="O26" s="4"/>
    </row>
    <row r="27" spans="1:15" s="1" customFormat="1" ht="16.5" x14ac:dyDescent="0.3">
      <c r="A27" s="9">
        <v>4</v>
      </c>
      <c r="B27" s="26"/>
      <c r="C27" s="26"/>
      <c r="D27" s="40"/>
      <c r="E27" s="23"/>
      <c r="F27" s="24"/>
      <c r="G27" s="48">
        <f t="shared" si="1"/>
        <v>0</v>
      </c>
      <c r="H27" s="9">
        <v>29</v>
      </c>
      <c r="I27" s="11"/>
      <c r="J27" s="22"/>
      <c r="K27" s="52"/>
      <c r="L27" s="11"/>
      <c r="M27" s="31"/>
      <c r="N27" s="48">
        <f t="shared" si="2"/>
        <v>0</v>
      </c>
      <c r="O27" s="4"/>
    </row>
    <row r="28" spans="1:15" s="1" customFormat="1" ht="16.5" x14ac:dyDescent="0.3">
      <c r="A28" s="9">
        <v>5</v>
      </c>
      <c r="B28" s="11"/>
      <c r="C28" s="22"/>
      <c r="D28" s="39"/>
      <c r="E28" s="23"/>
      <c r="F28" s="24"/>
      <c r="G28" s="48">
        <f t="shared" si="1"/>
        <v>0</v>
      </c>
      <c r="H28" s="9">
        <v>30</v>
      </c>
      <c r="I28" s="11"/>
      <c r="J28" s="22"/>
      <c r="K28" s="52"/>
      <c r="L28" s="11"/>
      <c r="M28" s="31"/>
      <c r="N28" s="48">
        <f t="shared" si="2"/>
        <v>0</v>
      </c>
      <c r="O28" s="4"/>
    </row>
    <row r="29" spans="1:15" s="1" customFormat="1" ht="16.5" x14ac:dyDescent="0.3">
      <c r="A29" s="9">
        <v>6</v>
      </c>
      <c r="B29" s="11"/>
      <c r="C29" s="22"/>
      <c r="D29" s="39"/>
      <c r="E29" s="23"/>
      <c r="F29" s="24"/>
      <c r="G29" s="48">
        <f t="shared" si="1"/>
        <v>0</v>
      </c>
      <c r="H29" s="9">
        <v>31</v>
      </c>
      <c r="I29" s="11"/>
      <c r="J29" s="22"/>
      <c r="K29" s="52"/>
      <c r="L29" s="11"/>
      <c r="M29" s="31"/>
      <c r="N29" s="48">
        <f t="shared" si="2"/>
        <v>0</v>
      </c>
      <c r="O29" s="4"/>
    </row>
    <row r="30" spans="1:15" s="1" customFormat="1" ht="16.5" x14ac:dyDescent="0.3">
      <c r="A30" s="9">
        <v>7</v>
      </c>
      <c r="B30" s="11"/>
      <c r="C30" s="22"/>
      <c r="D30" s="39"/>
      <c r="E30" s="23"/>
      <c r="F30" s="24"/>
      <c r="G30" s="48">
        <f t="shared" si="1"/>
        <v>0</v>
      </c>
      <c r="H30" s="9">
        <v>32</v>
      </c>
      <c r="I30" s="11"/>
      <c r="J30" s="22"/>
      <c r="K30" s="52"/>
      <c r="L30" s="11"/>
      <c r="M30" s="31"/>
      <c r="N30" s="48">
        <f t="shared" si="2"/>
        <v>0</v>
      </c>
      <c r="O30" s="4"/>
    </row>
    <row r="31" spans="1:15" s="1" customFormat="1" ht="16.5" x14ac:dyDescent="0.3">
      <c r="A31" s="9">
        <v>8</v>
      </c>
      <c r="B31" s="11"/>
      <c r="C31" s="22"/>
      <c r="D31" s="39"/>
      <c r="E31" s="23"/>
      <c r="F31" s="24"/>
      <c r="G31" s="48">
        <f t="shared" si="1"/>
        <v>0</v>
      </c>
      <c r="H31" s="9">
        <v>33</v>
      </c>
      <c r="I31" s="11"/>
      <c r="J31" s="22"/>
      <c r="K31" s="52"/>
      <c r="L31" s="11"/>
      <c r="M31" s="31"/>
      <c r="N31" s="48">
        <f t="shared" si="2"/>
        <v>0</v>
      </c>
      <c r="O31" s="4"/>
    </row>
    <row r="32" spans="1:15" s="1" customFormat="1" ht="16.5" x14ac:dyDescent="0.3">
      <c r="A32" s="9">
        <v>9</v>
      </c>
      <c r="B32" s="11"/>
      <c r="C32" s="22"/>
      <c r="D32" s="39"/>
      <c r="E32" s="23"/>
      <c r="F32" s="24"/>
      <c r="G32" s="48">
        <f t="shared" si="1"/>
        <v>0</v>
      </c>
      <c r="H32" s="9">
        <v>34</v>
      </c>
      <c r="I32" s="11"/>
      <c r="J32" s="22"/>
      <c r="K32" s="52"/>
      <c r="L32" s="11"/>
      <c r="M32" s="31"/>
      <c r="N32" s="48">
        <f t="shared" si="2"/>
        <v>0</v>
      </c>
      <c r="O32" s="4"/>
    </row>
    <row r="33" spans="1:15" s="1" customFormat="1" ht="16.5" x14ac:dyDescent="0.3">
      <c r="A33" s="9">
        <v>10</v>
      </c>
      <c r="B33" s="11"/>
      <c r="C33" s="22"/>
      <c r="D33" s="39"/>
      <c r="E33" s="23"/>
      <c r="F33" s="24"/>
      <c r="G33" s="48">
        <f t="shared" si="1"/>
        <v>0</v>
      </c>
      <c r="H33" s="9">
        <v>35</v>
      </c>
      <c r="I33" s="11"/>
      <c r="J33" s="22"/>
      <c r="K33" s="52"/>
      <c r="L33" s="11"/>
      <c r="M33" s="31"/>
      <c r="N33" s="48">
        <f t="shared" si="2"/>
        <v>0</v>
      </c>
      <c r="O33" s="4"/>
    </row>
    <row r="34" spans="1:15" s="1" customFormat="1" ht="16.5" x14ac:dyDescent="0.3">
      <c r="A34" s="9">
        <v>11</v>
      </c>
      <c r="B34" s="11"/>
      <c r="C34" s="22"/>
      <c r="D34" s="39"/>
      <c r="E34" s="23"/>
      <c r="F34" s="24"/>
      <c r="G34" s="48">
        <f t="shared" si="1"/>
        <v>0</v>
      </c>
      <c r="H34" s="9">
        <v>36</v>
      </c>
      <c r="I34" s="11"/>
      <c r="J34" s="22"/>
      <c r="K34" s="52"/>
      <c r="L34" s="11"/>
      <c r="M34" s="31"/>
      <c r="N34" s="48">
        <f t="shared" si="2"/>
        <v>0</v>
      </c>
      <c r="O34" s="4"/>
    </row>
    <row r="35" spans="1:15" s="1" customFormat="1" ht="16.5" x14ac:dyDescent="0.3">
      <c r="A35" s="9">
        <v>12</v>
      </c>
      <c r="B35" s="11"/>
      <c r="C35" s="22"/>
      <c r="D35" s="39"/>
      <c r="E35" s="23"/>
      <c r="F35" s="24"/>
      <c r="G35" s="48">
        <f t="shared" si="1"/>
        <v>0</v>
      </c>
      <c r="H35" s="9">
        <v>37</v>
      </c>
      <c r="I35" s="11"/>
      <c r="J35" s="22"/>
      <c r="K35" s="52"/>
      <c r="L35" s="11"/>
      <c r="M35" s="31"/>
      <c r="N35" s="48">
        <f t="shared" si="2"/>
        <v>0</v>
      </c>
      <c r="O35" s="4"/>
    </row>
    <row r="36" spans="1:15" s="1" customFormat="1" ht="16.5" x14ac:dyDescent="0.3">
      <c r="A36" s="9">
        <v>13</v>
      </c>
      <c r="B36" s="11"/>
      <c r="C36" s="22"/>
      <c r="D36" s="39"/>
      <c r="E36" s="23"/>
      <c r="F36" s="24"/>
      <c r="G36" s="48">
        <f t="shared" si="1"/>
        <v>0</v>
      </c>
      <c r="H36" s="9">
        <v>38</v>
      </c>
      <c r="I36" s="11"/>
      <c r="J36" s="22"/>
      <c r="K36" s="52"/>
      <c r="L36" s="11"/>
      <c r="M36" s="31"/>
      <c r="N36" s="48">
        <f t="shared" si="2"/>
        <v>0</v>
      </c>
      <c r="O36" s="4"/>
    </row>
    <row r="37" spans="1:15" s="1" customFormat="1" ht="16.5" x14ac:dyDescent="0.3">
      <c r="A37" s="9">
        <v>14</v>
      </c>
      <c r="B37" s="11"/>
      <c r="C37" s="22"/>
      <c r="D37" s="39"/>
      <c r="E37" s="23"/>
      <c r="F37" s="24"/>
      <c r="G37" s="48">
        <f t="shared" si="1"/>
        <v>0</v>
      </c>
      <c r="H37" s="9">
        <v>39</v>
      </c>
      <c r="I37" s="11"/>
      <c r="J37" s="22"/>
      <c r="K37" s="52"/>
      <c r="L37" s="11"/>
      <c r="M37" s="31"/>
      <c r="N37" s="48">
        <f t="shared" si="2"/>
        <v>0</v>
      </c>
      <c r="O37" s="4"/>
    </row>
    <row r="38" spans="1:15" s="1" customFormat="1" ht="16.5" x14ac:dyDescent="0.3">
      <c r="A38" s="9">
        <v>15</v>
      </c>
      <c r="B38" s="11"/>
      <c r="C38" s="22"/>
      <c r="D38" s="39"/>
      <c r="E38" s="23"/>
      <c r="F38" s="24"/>
      <c r="G38" s="48">
        <f t="shared" si="1"/>
        <v>0</v>
      </c>
      <c r="H38" s="9">
        <v>40</v>
      </c>
      <c r="I38" s="11"/>
      <c r="J38" s="22"/>
      <c r="K38" s="52"/>
      <c r="L38" s="11"/>
      <c r="M38" s="31"/>
      <c r="N38" s="48">
        <f t="shared" si="2"/>
        <v>0</v>
      </c>
      <c r="O38" s="4"/>
    </row>
    <row r="39" spans="1:15" s="1" customFormat="1" ht="16.5" x14ac:dyDescent="0.3">
      <c r="A39" s="9">
        <v>16</v>
      </c>
      <c r="B39" s="11"/>
      <c r="C39" s="22"/>
      <c r="D39" s="39"/>
      <c r="E39" s="23"/>
      <c r="F39" s="24"/>
      <c r="G39" s="48">
        <f t="shared" si="1"/>
        <v>0</v>
      </c>
      <c r="H39" s="9">
        <v>41</v>
      </c>
      <c r="I39" s="11"/>
      <c r="J39" s="22"/>
      <c r="K39" s="52"/>
      <c r="L39" s="11"/>
      <c r="M39" s="31"/>
      <c r="N39" s="48">
        <f t="shared" si="2"/>
        <v>0</v>
      </c>
      <c r="O39" s="4"/>
    </row>
    <row r="40" spans="1:15" s="1" customFormat="1" ht="16.5" x14ac:dyDescent="0.3">
      <c r="A40" s="9">
        <v>17</v>
      </c>
      <c r="B40" s="11"/>
      <c r="C40" s="22"/>
      <c r="D40" s="39"/>
      <c r="E40" s="23"/>
      <c r="F40" s="24"/>
      <c r="G40" s="48">
        <f t="shared" si="1"/>
        <v>0</v>
      </c>
      <c r="H40" s="9">
        <v>42</v>
      </c>
      <c r="I40" s="11"/>
      <c r="J40" s="22"/>
      <c r="K40" s="52"/>
      <c r="L40" s="11"/>
      <c r="M40" s="31"/>
      <c r="N40" s="48">
        <f t="shared" si="2"/>
        <v>0</v>
      </c>
      <c r="O40" s="4"/>
    </row>
    <row r="41" spans="1:15" s="1" customFormat="1" ht="16.5" x14ac:dyDescent="0.3">
      <c r="A41" s="9">
        <v>18</v>
      </c>
      <c r="B41" s="11"/>
      <c r="C41" s="22"/>
      <c r="D41" s="39"/>
      <c r="E41" s="23"/>
      <c r="F41" s="24"/>
      <c r="G41" s="48">
        <f t="shared" si="1"/>
        <v>0</v>
      </c>
      <c r="H41" s="9">
        <v>43</v>
      </c>
      <c r="I41" s="11"/>
      <c r="J41" s="22"/>
      <c r="K41" s="52"/>
      <c r="L41" s="11"/>
      <c r="M41" s="31"/>
      <c r="N41" s="48">
        <f t="shared" si="2"/>
        <v>0</v>
      </c>
      <c r="O41" s="4"/>
    </row>
    <row r="42" spans="1:15" s="1" customFormat="1" ht="16.5" x14ac:dyDescent="0.3">
      <c r="A42" s="9">
        <v>19</v>
      </c>
      <c r="B42" s="11"/>
      <c r="C42" s="22"/>
      <c r="D42" s="39"/>
      <c r="E42" s="23"/>
      <c r="F42" s="24"/>
      <c r="G42" s="48">
        <f t="shared" si="1"/>
        <v>0</v>
      </c>
      <c r="H42" s="9">
        <v>44</v>
      </c>
      <c r="I42" s="11"/>
      <c r="J42" s="22"/>
      <c r="K42" s="52"/>
      <c r="L42" s="11"/>
      <c r="M42" s="31"/>
      <c r="N42" s="48">
        <f t="shared" si="2"/>
        <v>0</v>
      </c>
      <c r="O42" s="4"/>
    </row>
    <row r="43" spans="1:15" s="1" customFormat="1" ht="16.5" x14ac:dyDescent="0.3">
      <c r="A43" s="9">
        <v>20</v>
      </c>
      <c r="B43" s="11"/>
      <c r="C43" s="22"/>
      <c r="D43" s="39"/>
      <c r="E43" s="23"/>
      <c r="F43" s="24"/>
      <c r="G43" s="48">
        <f t="shared" si="1"/>
        <v>0</v>
      </c>
      <c r="H43" s="9">
        <v>45</v>
      </c>
      <c r="I43" s="11"/>
      <c r="J43" s="22"/>
      <c r="K43" s="52"/>
      <c r="L43" s="11"/>
      <c r="M43" s="32"/>
      <c r="N43" s="48">
        <f t="shared" si="2"/>
        <v>0</v>
      </c>
      <c r="O43" s="4"/>
    </row>
    <row r="44" spans="1:15" ht="16.5" x14ac:dyDescent="0.3">
      <c r="A44" s="9">
        <v>21</v>
      </c>
      <c r="B44" s="11"/>
      <c r="C44" s="22"/>
      <c r="D44" s="39"/>
      <c r="E44" s="23"/>
      <c r="F44" s="24"/>
      <c r="G44" s="48">
        <f t="shared" si="1"/>
        <v>0</v>
      </c>
      <c r="H44" s="9">
        <v>46</v>
      </c>
      <c r="I44" s="11"/>
      <c r="J44" s="22"/>
      <c r="K44" s="52"/>
      <c r="L44" s="11"/>
      <c r="M44" s="32"/>
      <c r="N44" s="48">
        <f t="shared" si="2"/>
        <v>0</v>
      </c>
      <c r="O44" s="5"/>
    </row>
    <row r="45" spans="1:15" ht="16.5" x14ac:dyDescent="0.3">
      <c r="A45" s="9">
        <v>22</v>
      </c>
      <c r="B45" s="11"/>
      <c r="C45" s="22"/>
      <c r="D45" s="39"/>
      <c r="E45" s="23"/>
      <c r="F45" s="24"/>
      <c r="G45" s="48">
        <f t="shared" si="1"/>
        <v>0</v>
      </c>
      <c r="H45" s="9">
        <v>47</v>
      </c>
      <c r="I45" s="11"/>
      <c r="J45" s="22"/>
      <c r="K45" s="52"/>
      <c r="L45" s="11"/>
      <c r="M45" s="32"/>
      <c r="N45" s="48">
        <f t="shared" si="2"/>
        <v>0</v>
      </c>
      <c r="O45" s="5"/>
    </row>
    <row r="46" spans="1:15" ht="16.5" x14ac:dyDescent="0.3">
      <c r="A46" s="9">
        <v>23</v>
      </c>
      <c r="B46" s="11"/>
      <c r="C46" s="22"/>
      <c r="D46" s="39"/>
      <c r="E46" s="23"/>
      <c r="F46" s="27"/>
      <c r="G46" s="48">
        <f t="shared" si="1"/>
        <v>0</v>
      </c>
      <c r="H46" s="9">
        <v>48</v>
      </c>
      <c r="I46" s="28"/>
      <c r="J46" s="29"/>
      <c r="K46" s="53"/>
      <c r="L46" s="11"/>
      <c r="M46" s="32"/>
      <c r="N46" s="48">
        <f t="shared" si="2"/>
        <v>0</v>
      </c>
      <c r="O46" s="5"/>
    </row>
    <row r="47" spans="1:15" ht="16.5" x14ac:dyDescent="0.3">
      <c r="A47" s="9">
        <v>24</v>
      </c>
      <c r="B47" s="28"/>
      <c r="C47" s="29"/>
      <c r="D47" s="42"/>
      <c r="E47" s="23"/>
      <c r="F47" s="27"/>
      <c r="G47" s="48">
        <f t="shared" si="1"/>
        <v>0</v>
      </c>
      <c r="H47" s="9">
        <v>49</v>
      </c>
      <c r="I47" s="28"/>
      <c r="J47" s="29"/>
      <c r="K47" s="53"/>
      <c r="L47" s="11"/>
      <c r="M47" s="31"/>
      <c r="N47" s="48">
        <f t="shared" si="2"/>
        <v>0</v>
      </c>
      <c r="O47" s="5"/>
    </row>
    <row r="48" spans="1:15" ht="16.5" x14ac:dyDescent="0.3">
      <c r="A48" s="9">
        <v>25</v>
      </c>
      <c r="B48" s="28"/>
      <c r="C48" s="29"/>
      <c r="D48" s="42"/>
      <c r="E48" s="30"/>
      <c r="F48" s="27"/>
      <c r="G48" s="48">
        <f t="shared" si="1"/>
        <v>0</v>
      </c>
      <c r="H48" s="9">
        <v>50</v>
      </c>
      <c r="I48" s="28"/>
      <c r="J48" s="29"/>
      <c r="K48" s="53"/>
      <c r="L48" s="11"/>
      <c r="M48" s="31"/>
      <c r="N48" s="48">
        <f t="shared" si="2"/>
        <v>0</v>
      </c>
      <c r="O48" s="4"/>
    </row>
    <row r="49" spans="1:14" ht="16.5" x14ac:dyDescent="0.3">
      <c r="A49" s="81" t="s">
        <v>26</v>
      </c>
      <c r="B49" s="81"/>
      <c r="C49" s="81"/>
      <c r="D49" s="81"/>
      <c r="E49" s="81"/>
      <c r="F49" s="81"/>
      <c r="G49" s="81"/>
      <c r="H49" s="81"/>
      <c r="I49" s="81"/>
      <c r="J49" s="81"/>
      <c r="K49"/>
      <c r="N49"/>
    </row>
    <row r="50" spans="1:14" x14ac:dyDescent="0.25">
      <c r="D50"/>
      <c r="G50"/>
      <c r="K50"/>
      <c r="N50"/>
    </row>
    <row r="51" spans="1:14" x14ac:dyDescent="0.25">
      <c r="D51"/>
      <c r="G51"/>
      <c r="K51"/>
      <c r="N51"/>
    </row>
    <row r="52" spans="1:14" x14ac:dyDescent="0.25">
      <c r="D52"/>
      <c r="G52"/>
      <c r="K52"/>
      <c r="N52"/>
    </row>
    <row r="53" spans="1:14" x14ac:dyDescent="0.25">
      <c r="D53"/>
      <c r="G53"/>
      <c r="K53"/>
      <c r="N53"/>
    </row>
    <row r="54" spans="1:14" x14ac:dyDescent="0.25">
      <c r="D54"/>
      <c r="G54"/>
      <c r="K54"/>
      <c r="N54"/>
    </row>
    <row r="55" spans="1:14" x14ac:dyDescent="0.25">
      <c r="D55"/>
      <c r="G55"/>
      <c r="K55"/>
      <c r="N55"/>
    </row>
    <row r="56" spans="1:14" x14ac:dyDescent="0.25">
      <c r="D56"/>
      <c r="G56"/>
      <c r="K56"/>
      <c r="N56"/>
    </row>
    <row r="57" spans="1:14" x14ac:dyDescent="0.25">
      <c r="D57"/>
      <c r="G57"/>
      <c r="K57"/>
      <c r="N57"/>
    </row>
    <row r="58" spans="1:14" x14ac:dyDescent="0.25">
      <c r="D58"/>
      <c r="G58"/>
      <c r="K58"/>
      <c r="N58"/>
    </row>
    <row r="59" spans="1:14" x14ac:dyDescent="0.25">
      <c r="D59"/>
      <c r="G59"/>
      <c r="K59"/>
      <c r="N59"/>
    </row>
    <row r="60" spans="1:14" x14ac:dyDescent="0.25">
      <c r="D60"/>
      <c r="G60"/>
      <c r="K60"/>
      <c r="N60"/>
    </row>
    <row r="61" spans="1:14" x14ac:dyDescent="0.25">
      <c r="D61"/>
      <c r="G61"/>
      <c r="K61"/>
      <c r="N61"/>
    </row>
    <row r="62" spans="1:14" x14ac:dyDescent="0.25">
      <c r="D62"/>
      <c r="G62"/>
      <c r="K62"/>
      <c r="N62"/>
    </row>
    <row r="63" spans="1:14" x14ac:dyDescent="0.25">
      <c r="D63"/>
      <c r="G63"/>
      <c r="K63"/>
      <c r="N63"/>
    </row>
    <row r="64" spans="1:14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J49"/>
    <mergeCell ref="A1:N1"/>
    <mergeCell ref="A2:N2"/>
    <mergeCell ref="A3:N3"/>
    <mergeCell ref="A5:N5"/>
    <mergeCell ref="A7:B7"/>
  </mergeCells>
  <printOptions gridLines="1"/>
  <pageMargins left="0.2" right="0.2" top="0.25" bottom="0.25" header="0" footer="0"/>
  <pageSetup scale="71" fitToHeight="0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F1AC-F406-433B-A115-1B24B16DD5D7}">
  <sheetPr>
    <pageSetUpPr fitToPage="1"/>
  </sheetPr>
  <dimension ref="A1:Q322"/>
  <sheetViews>
    <sheetView zoomScale="79" zoomScaleNormal="79" workbookViewId="0">
      <selection activeCell="A2" sqref="A2:XFD5"/>
    </sheetView>
  </sheetViews>
  <sheetFormatPr defaultRowHeight="15" x14ac:dyDescent="0.25"/>
  <cols>
    <col min="1" max="1" width="4.28515625" customWidth="1"/>
    <col min="2" max="2" width="37.7109375" customWidth="1"/>
    <col min="3" max="3" width="13" customWidth="1"/>
    <col min="4" max="4" width="12.7109375" style="43" customWidth="1"/>
    <col min="5" max="5" width="2" customWidth="1"/>
    <col min="6" max="6" width="10.140625" customWidth="1"/>
    <col min="7" max="7" width="10.42578125" style="36" customWidth="1"/>
    <col min="8" max="8" width="5.42578125" customWidth="1"/>
    <col min="9" max="9" width="37.7109375" customWidth="1"/>
    <col min="10" max="10" width="15.7109375" customWidth="1"/>
    <col min="11" max="11" width="13.5703125" style="36" customWidth="1"/>
    <col min="12" max="12" width="2" customWidth="1"/>
    <col min="13" max="13" width="9.85546875" customWidth="1"/>
    <col min="14" max="14" width="13.5703125" style="36" customWidth="1"/>
    <col min="15" max="15" width="11.85546875" customWidth="1"/>
  </cols>
  <sheetData>
    <row r="1" spans="1:17" s="1" customFormat="1" ht="44.2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7"/>
      <c r="P1" s="7"/>
    </row>
    <row r="2" spans="1:17" s="1" customFormat="1" ht="18" x14ac:dyDescent="0.25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7" s="1" customFormat="1" ht="8.2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7" s="1" customFormat="1" ht="16.5" x14ac:dyDescent="0.3">
      <c r="A4" s="8" t="s">
        <v>0</v>
      </c>
      <c r="B4" s="9"/>
      <c r="C4" s="9"/>
      <c r="D4" s="36"/>
      <c r="E4" s="9"/>
      <c r="F4" s="9"/>
      <c r="G4" s="44"/>
      <c r="H4" s="9"/>
      <c r="I4" s="9"/>
      <c r="J4" s="9"/>
      <c r="K4" s="44"/>
      <c r="L4" s="9"/>
      <c r="M4" s="9"/>
      <c r="N4" s="44"/>
    </row>
    <row r="5" spans="1:17" s="1" customFormat="1" ht="51.75" customHeight="1" x14ac:dyDescent="0.3">
      <c r="A5" s="82" t="s">
        <v>31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"/>
      <c r="P5" s="6"/>
    </row>
    <row r="6" spans="1:17" s="1" customFormat="1" ht="12" customHeight="1" x14ac:dyDescent="0.3">
      <c r="A6" s="9"/>
      <c r="B6" s="9"/>
      <c r="C6" s="9"/>
      <c r="D6" s="36"/>
      <c r="E6" s="9"/>
      <c r="F6" s="9"/>
      <c r="G6" s="44"/>
      <c r="H6" s="9"/>
      <c r="I6" s="9"/>
      <c r="J6" s="9"/>
      <c r="K6" s="44"/>
      <c r="L6" s="10"/>
      <c r="M6" s="10"/>
      <c r="N6" s="44"/>
    </row>
    <row r="7" spans="1:17" s="1" customFormat="1" ht="18" customHeight="1" x14ac:dyDescent="0.3">
      <c r="A7" s="86" t="s">
        <v>1</v>
      </c>
      <c r="B7" s="86"/>
      <c r="C7" s="9"/>
      <c r="D7" s="36"/>
      <c r="E7" s="9"/>
      <c r="F7" s="9"/>
      <c r="G7" s="44"/>
      <c r="H7" s="9"/>
      <c r="I7"/>
      <c r="J7"/>
      <c r="K7" s="36"/>
      <c r="L7" s="9"/>
      <c r="M7" s="10"/>
      <c r="N7" s="45"/>
      <c r="O7" s="3"/>
      <c r="P7" s="3"/>
      <c r="Q7" s="3"/>
    </row>
    <row r="8" spans="1:17" s="1" customFormat="1" ht="16.5" x14ac:dyDescent="0.3">
      <c r="A8"/>
      <c r="B8" s="20" t="s">
        <v>14</v>
      </c>
      <c r="C8" s="20"/>
      <c r="D8" s="36"/>
      <c r="E8" s="10"/>
      <c r="F8" s="10"/>
      <c r="G8" s="45"/>
      <c r="H8" s="9"/>
      <c r="I8" s="12" t="s">
        <v>12</v>
      </c>
      <c r="J8" s="13">
        <f>SUM(K24:K48) +SUM(D24:D48)</f>
        <v>0</v>
      </c>
      <c r="K8" s="36"/>
      <c r="L8" s="9"/>
      <c r="M8" s="10"/>
      <c r="N8" s="45"/>
      <c r="O8" s="3"/>
      <c r="P8" s="3"/>
    </row>
    <row r="9" spans="1:17" s="1" customFormat="1" ht="17.25" thickBot="1" x14ac:dyDescent="0.35">
      <c r="A9"/>
      <c r="B9" s="21" t="s">
        <v>15</v>
      </c>
      <c r="C9" s="21"/>
      <c r="D9" s="37"/>
      <c r="E9" s="10"/>
      <c r="F9" s="10"/>
      <c r="G9" s="45"/>
      <c r="H9" s="9"/>
      <c r="K9" s="36"/>
      <c r="L9" s="9"/>
      <c r="M9" s="10"/>
      <c r="N9" s="45"/>
      <c r="O9" s="3"/>
    </row>
    <row r="10" spans="1:17" s="1" customFormat="1" ht="18" customHeight="1" thickBot="1" x14ac:dyDescent="0.35">
      <c r="A10" s="9"/>
      <c r="B10" s="16" t="s">
        <v>16</v>
      </c>
      <c r="C10" s="16"/>
      <c r="D10" s="38"/>
      <c r="E10" s="10"/>
      <c r="F10" s="10"/>
      <c r="G10" s="45"/>
      <c r="H10" s="9"/>
      <c r="I10" s="54" t="s">
        <v>13</v>
      </c>
      <c r="J10" s="55">
        <f>SUM(G24:G48)+SUM(N24:N48)</f>
        <v>0</v>
      </c>
      <c r="K10" s="44"/>
      <c r="L10" s="9"/>
      <c r="M10" s="12"/>
      <c r="N10" s="44"/>
      <c r="O10" s="4"/>
    </row>
    <row r="11" spans="1:17" s="1" customFormat="1" ht="12" customHeight="1" x14ac:dyDescent="0.3">
      <c r="C11" s="9"/>
      <c r="D11" s="36"/>
      <c r="E11" s="10"/>
      <c r="F11" s="9"/>
      <c r="G11" s="45"/>
      <c r="H11" s="9"/>
      <c r="K11" s="44"/>
      <c r="L11" s="9"/>
      <c r="M11" s="12"/>
      <c r="N11" s="44"/>
      <c r="O11" s="4"/>
    </row>
    <row r="12" spans="1:17" s="1" customFormat="1" ht="15" customHeight="1" x14ac:dyDescent="0.3">
      <c r="A12" s="10" t="s">
        <v>2</v>
      </c>
      <c r="B12" s="10"/>
      <c r="C12" s="10"/>
      <c r="D12" s="36"/>
      <c r="E12" s="9"/>
      <c r="F12" s="9"/>
      <c r="G12" s="44"/>
      <c r="H12" s="9"/>
      <c r="I12" s="14" t="s">
        <v>7</v>
      </c>
      <c r="J12" s="14"/>
      <c r="K12" s="49"/>
      <c r="L12" s="15"/>
      <c r="M12" s="9"/>
      <c r="N12" s="44"/>
    </row>
    <row r="13" spans="1:17" s="1" customFormat="1" ht="18" customHeight="1" x14ac:dyDescent="0.3">
      <c r="A13" s="16"/>
      <c r="B13" s="10" t="s">
        <v>24</v>
      </c>
      <c r="C13" s="10"/>
      <c r="D13" s="36"/>
      <c r="E13" s="9"/>
      <c r="F13" s="9"/>
      <c r="G13" s="45"/>
      <c r="H13" s="9"/>
      <c r="I13" s="16" t="s">
        <v>21</v>
      </c>
      <c r="J13" s="16"/>
      <c r="K13" s="50"/>
      <c r="L13" s="9"/>
      <c r="M13" s="9"/>
      <c r="N13" s="44"/>
    </row>
    <row r="14" spans="1:17" s="1" customFormat="1" ht="16.5" customHeight="1" x14ac:dyDescent="0.3">
      <c r="A14" s="9"/>
      <c r="C14" s="10"/>
      <c r="D14" s="36"/>
      <c r="E14" s="9"/>
      <c r="F14" s="9"/>
      <c r="G14" s="45"/>
      <c r="H14" s="9"/>
      <c r="I14" s="16" t="s">
        <v>25</v>
      </c>
      <c r="J14" s="16"/>
      <c r="K14" s="50"/>
      <c r="L14" s="9"/>
      <c r="M14" s="9"/>
      <c r="N14" s="44"/>
    </row>
    <row r="15" spans="1:17" s="1" customFormat="1" ht="15.75" customHeight="1" x14ac:dyDescent="0.3">
      <c r="A15" s="9"/>
      <c r="B15" s="56" t="s">
        <v>20</v>
      </c>
      <c r="C15" s="56"/>
      <c r="D15" s="57"/>
      <c r="E15" s="56"/>
      <c r="F15" s="58" t="s">
        <v>22</v>
      </c>
      <c r="G15" s="59" t="s">
        <v>23</v>
      </c>
      <c r="H15" s="9"/>
      <c r="I15" s="9"/>
      <c r="J15" s="9"/>
      <c r="K15" s="44"/>
      <c r="L15" s="9"/>
      <c r="M15" s="9"/>
      <c r="N15" s="44"/>
    </row>
    <row r="16" spans="1:17" s="1" customFormat="1" ht="15" customHeight="1" x14ac:dyDescent="0.3">
      <c r="A16" s="9"/>
      <c r="B16" s="60" t="s">
        <v>3</v>
      </c>
      <c r="C16" s="60" t="s">
        <v>4</v>
      </c>
      <c r="D16" s="57" t="s">
        <v>5</v>
      </c>
      <c r="E16" s="56"/>
      <c r="F16" s="61" t="s">
        <v>9</v>
      </c>
      <c r="G16" s="62" t="s">
        <v>11</v>
      </c>
      <c r="H16" s="9"/>
      <c r="I16" s="9"/>
      <c r="J16" s="9"/>
      <c r="K16" s="44"/>
      <c r="L16" s="9"/>
      <c r="M16" s="9"/>
      <c r="N16" s="44"/>
    </row>
    <row r="17" spans="1:15" s="1" customFormat="1" ht="15" customHeight="1" x14ac:dyDescent="0.3">
      <c r="A17" s="9"/>
      <c r="B17" s="63" t="s">
        <v>6</v>
      </c>
      <c r="C17" s="64">
        <v>44197</v>
      </c>
      <c r="D17" s="65">
        <v>250000</v>
      </c>
      <c r="E17" s="66"/>
      <c r="F17" s="67">
        <v>1</v>
      </c>
      <c r="G17" s="68">
        <f>MIN(D17, D17*F17)</f>
        <v>250000</v>
      </c>
      <c r="H17" s="9"/>
      <c r="I17" s="9"/>
      <c r="J17" s="9"/>
      <c r="K17" s="44"/>
      <c r="L17" s="9"/>
      <c r="M17" s="9"/>
      <c r="N17" s="44"/>
    </row>
    <row r="18" spans="1:15" s="1" customFormat="1" ht="15" customHeight="1" x14ac:dyDescent="0.3">
      <c r="A18" s="9"/>
      <c r="B18" s="63" t="s">
        <v>18</v>
      </c>
      <c r="C18" s="64">
        <v>44198</v>
      </c>
      <c r="D18" s="65">
        <v>250000</v>
      </c>
      <c r="E18" s="69"/>
      <c r="F18" s="67">
        <v>2</v>
      </c>
      <c r="G18" s="68">
        <f t="shared" ref="G18" si="0">MIN(D18, D18*F18)</f>
        <v>250000</v>
      </c>
      <c r="H18" s="9"/>
      <c r="I18" s="9"/>
      <c r="J18" s="9"/>
      <c r="K18" s="44"/>
      <c r="L18" s="9"/>
      <c r="M18" s="9"/>
      <c r="N18" s="44"/>
    </row>
    <row r="19" spans="1:15" s="1" customFormat="1" ht="15" customHeight="1" x14ac:dyDescent="0.3">
      <c r="A19" s="9"/>
      <c r="B19" s="63" t="s">
        <v>19</v>
      </c>
      <c r="C19" s="64">
        <v>44200</v>
      </c>
      <c r="D19" s="65">
        <v>100000</v>
      </c>
      <c r="E19" s="66"/>
      <c r="F19" s="67">
        <v>0.33</v>
      </c>
      <c r="G19" s="68">
        <f>MIN(D19, D19*F19)</f>
        <v>33000</v>
      </c>
      <c r="H19" s="9"/>
      <c r="I19" s="9"/>
      <c r="J19" s="9"/>
      <c r="K19" s="44"/>
      <c r="L19" s="9"/>
      <c r="M19" s="9"/>
      <c r="N19" s="44"/>
    </row>
    <row r="20" spans="1:15" s="1" customFormat="1" ht="12" customHeight="1" x14ac:dyDescent="0.3">
      <c r="A20" s="9"/>
      <c r="B20" s="10"/>
      <c r="C20" s="10"/>
      <c r="D20" s="36"/>
      <c r="E20" s="9"/>
      <c r="F20" s="9"/>
      <c r="G20" s="45"/>
      <c r="H20" s="9"/>
      <c r="I20" s="9"/>
      <c r="J20" s="9"/>
      <c r="K20" s="44"/>
      <c r="L20" s="9"/>
      <c r="M20" s="9"/>
      <c r="N20" s="44"/>
    </row>
    <row r="21" spans="1:15" s="1" customFormat="1" ht="12" customHeight="1" x14ac:dyDescent="0.3">
      <c r="A21" s="9"/>
      <c r="B21" s="10"/>
      <c r="C21" s="35" t="s">
        <v>17</v>
      </c>
      <c r="D21" s="41"/>
      <c r="E21" s="34"/>
      <c r="F21" s="33"/>
      <c r="G21" s="45"/>
      <c r="H21" s="9"/>
      <c r="K21" s="51"/>
      <c r="L21" s="9"/>
      <c r="M21" s="9"/>
      <c r="N21" s="44"/>
    </row>
    <row r="22" spans="1:15" s="1" customFormat="1" ht="18.75" customHeight="1" x14ac:dyDescent="0.3">
      <c r="A22" s="9"/>
      <c r="B22" s="10"/>
      <c r="C22" s="10"/>
      <c r="D22" s="36"/>
      <c r="E22" s="10"/>
      <c r="F22" s="17" t="s">
        <v>8</v>
      </c>
      <c r="G22" s="46" t="s">
        <v>10</v>
      </c>
      <c r="H22" s="9"/>
      <c r="I22" s="9"/>
      <c r="J22" s="9"/>
      <c r="K22" s="44"/>
      <c r="L22" s="9"/>
      <c r="M22" s="70" t="s">
        <v>22</v>
      </c>
      <c r="N22" s="71" t="s">
        <v>23</v>
      </c>
    </row>
    <row r="23" spans="1:15" s="1" customFormat="1" ht="18.75" customHeight="1" x14ac:dyDescent="0.3">
      <c r="A23" s="9"/>
      <c r="B23" s="19" t="s">
        <v>3</v>
      </c>
      <c r="C23" s="19" t="s">
        <v>4</v>
      </c>
      <c r="D23" s="36" t="s">
        <v>5</v>
      </c>
      <c r="E23" s="10"/>
      <c r="F23" s="18" t="s">
        <v>9</v>
      </c>
      <c r="G23" s="47" t="s">
        <v>11</v>
      </c>
      <c r="H23" s="9"/>
      <c r="I23" s="19" t="s">
        <v>3</v>
      </c>
      <c r="J23" s="19" t="s">
        <v>4</v>
      </c>
      <c r="K23" s="46" t="s">
        <v>5</v>
      </c>
      <c r="L23" s="9"/>
      <c r="M23" s="72" t="s">
        <v>9</v>
      </c>
      <c r="N23" s="73" t="s">
        <v>11</v>
      </c>
    </row>
    <row r="24" spans="1:15" s="1" customFormat="1" ht="16.5" x14ac:dyDescent="0.3">
      <c r="A24" s="9">
        <v>51</v>
      </c>
      <c r="B24" s="11"/>
      <c r="C24" s="22"/>
      <c r="D24" s="39"/>
      <c r="E24" s="23"/>
      <c r="F24" s="24"/>
      <c r="G24" s="48">
        <f>MIN(D24, D24*F24)</f>
        <v>0</v>
      </c>
      <c r="H24" s="9">
        <v>76</v>
      </c>
      <c r="I24" s="11"/>
      <c r="J24" s="22"/>
      <c r="K24" s="52"/>
      <c r="L24" s="11"/>
      <c r="M24" s="31"/>
      <c r="N24" s="48">
        <f>MIN(K24, K24*M24)</f>
        <v>0</v>
      </c>
      <c r="O24" s="2"/>
    </row>
    <row r="25" spans="1:15" s="1" customFormat="1" ht="16.5" x14ac:dyDescent="0.3">
      <c r="A25" s="9">
        <v>52</v>
      </c>
      <c r="B25" s="11"/>
      <c r="C25" s="22"/>
      <c r="D25" s="39"/>
      <c r="E25" s="25"/>
      <c r="F25" s="24"/>
      <c r="G25" s="48">
        <f t="shared" ref="G25:G48" si="1">MIN(D25, D25*F25)</f>
        <v>0</v>
      </c>
      <c r="H25" s="9">
        <v>77</v>
      </c>
      <c r="I25" s="11"/>
      <c r="J25" s="22"/>
      <c r="K25" s="52"/>
      <c r="L25" s="11"/>
      <c r="M25" s="31"/>
      <c r="N25" s="48">
        <f t="shared" ref="N25:N48" si="2">MIN(K25, K25*M25)</f>
        <v>0</v>
      </c>
      <c r="O25" s="4"/>
    </row>
    <row r="26" spans="1:15" s="1" customFormat="1" ht="16.5" x14ac:dyDescent="0.3">
      <c r="A26" s="9">
        <v>53</v>
      </c>
      <c r="B26" s="11"/>
      <c r="C26" s="22"/>
      <c r="D26" s="39"/>
      <c r="E26" s="23"/>
      <c r="F26" s="24"/>
      <c r="G26" s="48">
        <f t="shared" si="1"/>
        <v>0</v>
      </c>
      <c r="H26" s="9">
        <v>78</v>
      </c>
      <c r="I26" s="11"/>
      <c r="J26" s="22"/>
      <c r="K26" s="52"/>
      <c r="L26" s="11"/>
      <c r="M26" s="31"/>
      <c r="N26" s="48">
        <f t="shared" si="2"/>
        <v>0</v>
      </c>
      <c r="O26" s="4"/>
    </row>
    <row r="27" spans="1:15" s="1" customFormat="1" ht="16.5" x14ac:dyDescent="0.3">
      <c r="A27" s="9">
        <v>54</v>
      </c>
      <c r="B27" s="26"/>
      <c r="C27" s="26"/>
      <c r="D27" s="40"/>
      <c r="E27" s="23"/>
      <c r="F27" s="24"/>
      <c r="G27" s="48">
        <f t="shared" si="1"/>
        <v>0</v>
      </c>
      <c r="H27" s="9">
        <v>79</v>
      </c>
      <c r="I27" s="11"/>
      <c r="J27" s="22"/>
      <c r="K27" s="52"/>
      <c r="L27" s="11"/>
      <c r="M27" s="31"/>
      <c r="N27" s="48">
        <f t="shared" si="2"/>
        <v>0</v>
      </c>
      <c r="O27" s="4"/>
    </row>
    <row r="28" spans="1:15" s="1" customFormat="1" ht="16.5" x14ac:dyDescent="0.3">
      <c r="A28" s="9">
        <v>55</v>
      </c>
      <c r="B28" s="11"/>
      <c r="C28" s="22"/>
      <c r="D28" s="39"/>
      <c r="E28" s="23"/>
      <c r="F28" s="24"/>
      <c r="G28" s="48">
        <f t="shared" si="1"/>
        <v>0</v>
      </c>
      <c r="H28" s="9">
        <v>80</v>
      </c>
      <c r="I28" s="11"/>
      <c r="J28" s="22"/>
      <c r="K28" s="52"/>
      <c r="L28" s="11"/>
      <c r="M28" s="31"/>
      <c r="N28" s="48">
        <f t="shared" si="2"/>
        <v>0</v>
      </c>
      <c r="O28" s="4"/>
    </row>
    <row r="29" spans="1:15" s="1" customFormat="1" ht="16.5" x14ac:dyDescent="0.3">
      <c r="A29" s="9">
        <v>56</v>
      </c>
      <c r="B29" s="11"/>
      <c r="C29" s="22"/>
      <c r="D29" s="39"/>
      <c r="E29" s="23"/>
      <c r="F29" s="24"/>
      <c r="G29" s="48">
        <f t="shared" si="1"/>
        <v>0</v>
      </c>
      <c r="H29" s="9">
        <v>81</v>
      </c>
      <c r="I29" s="11"/>
      <c r="J29" s="22"/>
      <c r="K29" s="52"/>
      <c r="L29" s="11"/>
      <c r="M29" s="31"/>
      <c r="N29" s="48">
        <f t="shared" si="2"/>
        <v>0</v>
      </c>
      <c r="O29" s="4"/>
    </row>
    <row r="30" spans="1:15" s="1" customFormat="1" ht="16.5" x14ac:dyDescent="0.3">
      <c r="A30" s="9">
        <v>57</v>
      </c>
      <c r="B30" s="11"/>
      <c r="C30" s="22"/>
      <c r="D30" s="39"/>
      <c r="E30" s="23"/>
      <c r="F30" s="24"/>
      <c r="G30" s="48">
        <f t="shared" si="1"/>
        <v>0</v>
      </c>
      <c r="H30" s="9">
        <v>82</v>
      </c>
      <c r="I30" s="11"/>
      <c r="J30" s="22"/>
      <c r="K30" s="52"/>
      <c r="L30" s="11"/>
      <c r="M30" s="31"/>
      <c r="N30" s="48">
        <f t="shared" si="2"/>
        <v>0</v>
      </c>
      <c r="O30" s="4"/>
    </row>
    <row r="31" spans="1:15" s="1" customFormat="1" ht="16.5" x14ac:dyDescent="0.3">
      <c r="A31" s="9">
        <v>58</v>
      </c>
      <c r="B31" s="11"/>
      <c r="C31" s="22"/>
      <c r="D31" s="39"/>
      <c r="E31" s="23"/>
      <c r="F31" s="24"/>
      <c r="G31" s="48">
        <f t="shared" si="1"/>
        <v>0</v>
      </c>
      <c r="H31" s="9">
        <v>83</v>
      </c>
      <c r="I31" s="11"/>
      <c r="J31" s="22"/>
      <c r="K31" s="52"/>
      <c r="L31" s="11"/>
      <c r="M31" s="31"/>
      <c r="N31" s="48">
        <f t="shared" si="2"/>
        <v>0</v>
      </c>
      <c r="O31" s="4"/>
    </row>
    <row r="32" spans="1:15" s="1" customFormat="1" ht="16.5" x14ac:dyDescent="0.3">
      <c r="A32" s="9">
        <v>59</v>
      </c>
      <c r="B32" s="11"/>
      <c r="C32" s="22"/>
      <c r="D32" s="39"/>
      <c r="E32" s="23"/>
      <c r="F32" s="24"/>
      <c r="G32" s="48">
        <f t="shared" si="1"/>
        <v>0</v>
      </c>
      <c r="H32" s="9">
        <v>84</v>
      </c>
      <c r="I32" s="11"/>
      <c r="J32" s="22"/>
      <c r="K32" s="52"/>
      <c r="L32" s="11"/>
      <c r="M32" s="31"/>
      <c r="N32" s="48">
        <f t="shared" si="2"/>
        <v>0</v>
      </c>
      <c r="O32" s="4"/>
    </row>
    <row r="33" spans="1:15" s="1" customFormat="1" ht="16.5" x14ac:dyDescent="0.3">
      <c r="A33" s="9">
        <v>60</v>
      </c>
      <c r="B33" s="11"/>
      <c r="C33" s="22"/>
      <c r="D33" s="39"/>
      <c r="E33" s="23"/>
      <c r="F33" s="24"/>
      <c r="G33" s="48">
        <f t="shared" si="1"/>
        <v>0</v>
      </c>
      <c r="H33" s="9">
        <v>85</v>
      </c>
      <c r="I33" s="11"/>
      <c r="J33" s="22"/>
      <c r="K33" s="52"/>
      <c r="L33" s="11"/>
      <c r="M33" s="31"/>
      <c r="N33" s="48">
        <f t="shared" si="2"/>
        <v>0</v>
      </c>
      <c r="O33" s="4"/>
    </row>
    <row r="34" spans="1:15" s="1" customFormat="1" ht="16.5" x14ac:dyDescent="0.3">
      <c r="A34" s="9">
        <v>61</v>
      </c>
      <c r="B34" s="11"/>
      <c r="C34" s="22"/>
      <c r="D34" s="39"/>
      <c r="E34" s="23"/>
      <c r="F34" s="24"/>
      <c r="G34" s="48">
        <f t="shared" si="1"/>
        <v>0</v>
      </c>
      <c r="H34" s="9">
        <v>86</v>
      </c>
      <c r="I34" s="11"/>
      <c r="J34" s="22"/>
      <c r="K34" s="52"/>
      <c r="L34" s="11"/>
      <c r="M34" s="31"/>
      <c r="N34" s="48">
        <f t="shared" si="2"/>
        <v>0</v>
      </c>
      <c r="O34" s="4"/>
    </row>
    <row r="35" spans="1:15" s="1" customFormat="1" ht="16.5" x14ac:dyDescent="0.3">
      <c r="A35" s="9">
        <v>62</v>
      </c>
      <c r="B35" s="11"/>
      <c r="C35" s="22"/>
      <c r="D35" s="39"/>
      <c r="E35" s="23"/>
      <c r="F35" s="24"/>
      <c r="G35" s="48">
        <f t="shared" si="1"/>
        <v>0</v>
      </c>
      <c r="H35" s="9">
        <v>87</v>
      </c>
      <c r="I35" s="11"/>
      <c r="J35" s="22"/>
      <c r="K35" s="52"/>
      <c r="L35" s="11"/>
      <c r="M35" s="31"/>
      <c r="N35" s="48">
        <f t="shared" si="2"/>
        <v>0</v>
      </c>
      <c r="O35" s="4"/>
    </row>
    <row r="36" spans="1:15" s="1" customFormat="1" ht="16.5" x14ac:dyDescent="0.3">
      <c r="A36" s="9">
        <v>63</v>
      </c>
      <c r="B36" s="11"/>
      <c r="C36" s="22"/>
      <c r="D36" s="39"/>
      <c r="E36" s="23"/>
      <c r="F36" s="24"/>
      <c r="G36" s="48">
        <f t="shared" si="1"/>
        <v>0</v>
      </c>
      <c r="H36" s="9">
        <v>88</v>
      </c>
      <c r="I36" s="11"/>
      <c r="J36" s="22"/>
      <c r="K36" s="52"/>
      <c r="L36" s="11"/>
      <c r="M36" s="31"/>
      <c r="N36" s="48">
        <f t="shared" si="2"/>
        <v>0</v>
      </c>
      <c r="O36" s="4"/>
    </row>
    <row r="37" spans="1:15" s="1" customFormat="1" ht="16.5" x14ac:dyDescent="0.3">
      <c r="A37" s="9">
        <v>64</v>
      </c>
      <c r="B37" s="11"/>
      <c r="C37" s="22"/>
      <c r="D37" s="39"/>
      <c r="E37" s="23"/>
      <c r="F37" s="24"/>
      <c r="G37" s="48">
        <f t="shared" si="1"/>
        <v>0</v>
      </c>
      <c r="H37" s="9">
        <v>89</v>
      </c>
      <c r="I37" s="11"/>
      <c r="J37" s="22"/>
      <c r="K37" s="52"/>
      <c r="L37" s="11"/>
      <c r="M37" s="31"/>
      <c r="N37" s="48">
        <f t="shared" si="2"/>
        <v>0</v>
      </c>
      <c r="O37" s="4"/>
    </row>
    <row r="38" spans="1:15" s="1" customFormat="1" ht="16.5" x14ac:dyDescent="0.3">
      <c r="A38" s="9">
        <v>65</v>
      </c>
      <c r="B38" s="11"/>
      <c r="C38" s="22"/>
      <c r="D38" s="39"/>
      <c r="E38" s="23"/>
      <c r="F38" s="24"/>
      <c r="G38" s="48">
        <f t="shared" si="1"/>
        <v>0</v>
      </c>
      <c r="H38" s="9">
        <v>80</v>
      </c>
      <c r="I38" s="11"/>
      <c r="J38" s="22"/>
      <c r="K38" s="52"/>
      <c r="L38" s="11"/>
      <c r="M38" s="31"/>
      <c r="N38" s="48">
        <f t="shared" si="2"/>
        <v>0</v>
      </c>
      <c r="O38" s="4"/>
    </row>
    <row r="39" spans="1:15" s="1" customFormat="1" ht="16.5" x14ac:dyDescent="0.3">
      <c r="A39" s="9">
        <v>66</v>
      </c>
      <c r="B39" s="11"/>
      <c r="C39" s="22"/>
      <c r="D39" s="39"/>
      <c r="E39" s="23"/>
      <c r="F39" s="24"/>
      <c r="G39" s="48">
        <f t="shared" si="1"/>
        <v>0</v>
      </c>
      <c r="H39" s="9">
        <v>91</v>
      </c>
      <c r="I39" s="11"/>
      <c r="J39" s="22"/>
      <c r="K39" s="52"/>
      <c r="L39" s="11"/>
      <c r="M39" s="31"/>
      <c r="N39" s="48">
        <f t="shared" si="2"/>
        <v>0</v>
      </c>
      <c r="O39" s="4"/>
    </row>
    <row r="40" spans="1:15" s="1" customFormat="1" ht="16.5" x14ac:dyDescent="0.3">
      <c r="A40" s="9">
        <v>67</v>
      </c>
      <c r="B40" s="11"/>
      <c r="C40" s="22"/>
      <c r="D40" s="39"/>
      <c r="E40" s="23"/>
      <c r="F40" s="24"/>
      <c r="G40" s="48">
        <f t="shared" si="1"/>
        <v>0</v>
      </c>
      <c r="H40" s="9">
        <v>92</v>
      </c>
      <c r="I40" s="11"/>
      <c r="J40" s="22"/>
      <c r="K40" s="52"/>
      <c r="L40" s="11"/>
      <c r="M40" s="31"/>
      <c r="N40" s="48">
        <f t="shared" si="2"/>
        <v>0</v>
      </c>
      <c r="O40" s="4"/>
    </row>
    <row r="41" spans="1:15" s="1" customFormat="1" ht="16.5" x14ac:dyDescent="0.3">
      <c r="A41" s="9">
        <v>68</v>
      </c>
      <c r="B41" s="11"/>
      <c r="C41" s="22"/>
      <c r="D41" s="39"/>
      <c r="E41" s="23"/>
      <c r="F41" s="24"/>
      <c r="G41" s="48">
        <f t="shared" si="1"/>
        <v>0</v>
      </c>
      <c r="H41" s="9">
        <v>93</v>
      </c>
      <c r="I41" s="11"/>
      <c r="J41" s="22"/>
      <c r="K41" s="52"/>
      <c r="L41" s="11"/>
      <c r="M41" s="31"/>
      <c r="N41" s="48">
        <f t="shared" si="2"/>
        <v>0</v>
      </c>
      <c r="O41" s="4"/>
    </row>
    <row r="42" spans="1:15" s="1" customFormat="1" ht="16.5" x14ac:dyDescent="0.3">
      <c r="A42" s="9">
        <v>69</v>
      </c>
      <c r="B42" s="11"/>
      <c r="C42" s="22"/>
      <c r="D42" s="39"/>
      <c r="E42" s="23"/>
      <c r="F42" s="24"/>
      <c r="G42" s="48">
        <f t="shared" si="1"/>
        <v>0</v>
      </c>
      <c r="H42" s="9">
        <v>94</v>
      </c>
      <c r="I42" s="11"/>
      <c r="J42" s="22"/>
      <c r="K42" s="52"/>
      <c r="L42" s="11"/>
      <c r="M42" s="31"/>
      <c r="N42" s="48">
        <f t="shared" si="2"/>
        <v>0</v>
      </c>
      <c r="O42" s="4"/>
    </row>
    <row r="43" spans="1:15" s="1" customFormat="1" ht="16.5" x14ac:dyDescent="0.3">
      <c r="A43" s="9">
        <v>70</v>
      </c>
      <c r="B43" s="11"/>
      <c r="C43" s="22"/>
      <c r="D43" s="39"/>
      <c r="E43" s="23"/>
      <c r="F43" s="24"/>
      <c r="G43" s="48">
        <f t="shared" si="1"/>
        <v>0</v>
      </c>
      <c r="H43" s="9">
        <v>95</v>
      </c>
      <c r="I43" s="11"/>
      <c r="J43" s="22"/>
      <c r="K43" s="52"/>
      <c r="L43" s="11"/>
      <c r="M43" s="32"/>
      <c r="N43" s="48">
        <f t="shared" si="2"/>
        <v>0</v>
      </c>
      <c r="O43" s="4"/>
    </row>
    <row r="44" spans="1:15" ht="16.5" x14ac:dyDescent="0.3">
      <c r="A44" s="9">
        <v>71</v>
      </c>
      <c r="B44" s="11"/>
      <c r="C44" s="22"/>
      <c r="D44" s="39"/>
      <c r="E44" s="23"/>
      <c r="F44" s="24"/>
      <c r="G44" s="48">
        <f t="shared" si="1"/>
        <v>0</v>
      </c>
      <c r="H44" s="9">
        <v>96</v>
      </c>
      <c r="I44" s="11"/>
      <c r="J44" s="22"/>
      <c r="K44" s="52"/>
      <c r="L44" s="11"/>
      <c r="M44" s="32"/>
      <c r="N44" s="48">
        <f t="shared" si="2"/>
        <v>0</v>
      </c>
      <c r="O44" s="5"/>
    </row>
    <row r="45" spans="1:15" ht="16.5" x14ac:dyDescent="0.3">
      <c r="A45" s="9">
        <v>72</v>
      </c>
      <c r="B45" s="11"/>
      <c r="C45" s="22"/>
      <c r="D45" s="39"/>
      <c r="E45" s="23"/>
      <c r="F45" s="24"/>
      <c r="G45" s="48">
        <f t="shared" si="1"/>
        <v>0</v>
      </c>
      <c r="H45" s="9">
        <v>97</v>
      </c>
      <c r="I45" s="11"/>
      <c r="J45" s="22"/>
      <c r="K45" s="52"/>
      <c r="L45" s="11"/>
      <c r="M45" s="32"/>
      <c r="N45" s="48">
        <f t="shared" si="2"/>
        <v>0</v>
      </c>
      <c r="O45" s="5"/>
    </row>
    <row r="46" spans="1:15" ht="16.5" x14ac:dyDescent="0.3">
      <c r="A46" s="9">
        <v>73</v>
      </c>
      <c r="B46" s="11"/>
      <c r="C46" s="22"/>
      <c r="D46" s="39"/>
      <c r="E46" s="23"/>
      <c r="F46" s="27"/>
      <c r="G46" s="48">
        <f t="shared" si="1"/>
        <v>0</v>
      </c>
      <c r="H46" s="9">
        <v>98</v>
      </c>
      <c r="I46" s="28"/>
      <c r="J46" s="29"/>
      <c r="K46" s="53"/>
      <c r="L46" s="11"/>
      <c r="M46" s="32"/>
      <c r="N46" s="48">
        <f t="shared" si="2"/>
        <v>0</v>
      </c>
      <c r="O46" s="5"/>
    </row>
    <row r="47" spans="1:15" ht="16.5" x14ac:dyDescent="0.3">
      <c r="A47" s="9">
        <v>74</v>
      </c>
      <c r="B47" s="28"/>
      <c r="C47" s="29"/>
      <c r="D47" s="42"/>
      <c r="E47" s="23"/>
      <c r="F47" s="27"/>
      <c r="G47" s="48">
        <f t="shared" si="1"/>
        <v>0</v>
      </c>
      <c r="H47" s="9">
        <v>99</v>
      </c>
      <c r="I47" s="28"/>
      <c r="J47" s="29"/>
      <c r="K47" s="53"/>
      <c r="L47" s="11"/>
      <c r="M47" s="31"/>
      <c r="N47" s="48">
        <f t="shared" si="2"/>
        <v>0</v>
      </c>
      <c r="O47" s="5"/>
    </row>
    <row r="48" spans="1:15" ht="16.5" x14ac:dyDescent="0.3">
      <c r="A48" s="9">
        <v>75</v>
      </c>
      <c r="B48" s="28"/>
      <c r="C48" s="29"/>
      <c r="D48" s="42"/>
      <c r="E48" s="30"/>
      <c r="F48" s="27"/>
      <c r="G48" s="48">
        <f t="shared" si="1"/>
        <v>0</v>
      </c>
      <c r="H48" s="9">
        <v>100</v>
      </c>
      <c r="I48" s="28"/>
      <c r="J48" s="29"/>
      <c r="K48" s="53"/>
      <c r="L48" s="11"/>
      <c r="M48" s="31"/>
      <c r="N48" s="48">
        <f t="shared" si="2"/>
        <v>0</v>
      </c>
      <c r="O48" s="4"/>
    </row>
    <row r="49" spans="1:14" ht="16.5" x14ac:dyDescent="0.3">
      <c r="A49" s="81" t="s">
        <v>26</v>
      </c>
      <c r="B49" s="81"/>
      <c r="C49" s="81"/>
      <c r="D49" s="81"/>
      <c r="E49" s="81"/>
      <c r="F49" s="81"/>
      <c r="G49" s="81"/>
      <c r="H49" s="81"/>
      <c r="I49" s="81"/>
      <c r="J49" s="81"/>
      <c r="K49"/>
      <c r="N49"/>
    </row>
    <row r="50" spans="1:14" x14ac:dyDescent="0.25">
      <c r="D50"/>
      <c r="G50"/>
      <c r="K50"/>
      <c r="N50"/>
    </row>
    <row r="51" spans="1:14" x14ac:dyDescent="0.25">
      <c r="D51"/>
      <c r="G51"/>
      <c r="K51"/>
      <c r="N51"/>
    </row>
    <row r="52" spans="1:14" x14ac:dyDescent="0.25">
      <c r="D52"/>
      <c r="G52"/>
      <c r="K52"/>
      <c r="N52"/>
    </row>
    <row r="53" spans="1:14" x14ac:dyDescent="0.25">
      <c r="D53"/>
      <c r="G53"/>
      <c r="K53"/>
      <c r="N53"/>
    </row>
    <row r="54" spans="1:14" x14ac:dyDescent="0.25">
      <c r="D54"/>
      <c r="G54"/>
      <c r="K54"/>
      <c r="N54"/>
    </row>
    <row r="55" spans="1:14" x14ac:dyDescent="0.25">
      <c r="D55"/>
      <c r="G55"/>
      <c r="K55"/>
      <c r="N55"/>
    </row>
    <row r="56" spans="1:14" x14ac:dyDescent="0.25">
      <c r="D56"/>
      <c r="G56"/>
      <c r="K56"/>
      <c r="N56"/>
    </row>
    <row r="57" spans="1:14" x14ac:dyDescent="0.25">
      <c r="D57"/>
      <c r="G57"/>
      <c r="K57"/>
      <c r="N57"/>
    </row>
    <row r="58" spans="1:14" x14ac:dyDescent="0.25">
      <c r="D58"/>
      <c r="G58"/>
      <c r="K58"/>
      <c r="N58"/>
    </row>
    <row r="59" spans="1:14" x14ac:dyDescent="0.25">
      <c r="D59"/>
      <c r="G59"/>
      <c r="K59"/>
      <c r="N59"/>
    </row>
    <row r="60" spans="1:14" x14ac:dyDescent="0.25">
      <c r="D60"/>
      <c r="G60"/>
      <c r="K60"/>
      <c r="N60"/>
    </row>
    <row r="61" spans="1:14" x14ac:dyDescent="0.25">
      <c r="D61"/>
      <c r="G61"/>
      <c r="K61"/>
      <c r="N61"/>
    </row>
    <row r="62" spans="1:14" x14ac:dyDescent="0.25">
      <c r="D62"/>
      <c r="G62"/>
      <c r="K62"/>
      <c r="N62"/>
    </row>
    <row r="63" spans="1:14" x14ac:dyDescent="0.25">
      <c r="D63"/>
      <c r="G63"/>
      <c r="K63"/>
      <c r="N63"/>
    </row>
    <row r="64" spans="1:14" x14ac:dyDescent="0.25">
      <c r="D64"/>
      <c r="G64"/>
      <c r="K64"/>
      <c r="N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</sheetData>
  <mergeCells count="6">
    <mergeCell ref="A49:J49"/>
    <mergeCell ref="A1:N1"/>
    <mergeCell ref="A2:N2"/>
    <mergeCell ref="A3:N3"/>
    <mergeCell ref="A5:N5"/>
    <mergeCell ref="A7:B7"/>
  </mergeCells>
  <printOptions gridLines="1"/>
  <pageMargins left="0.2" right="0.2" top="0.25" bottom="0.25" header="0" footer="0"/>
  <pageSetup scale="71" fitToHeight="0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Sheets</vt:lpstr>
      <vt:lpstr>Sheet 1</vt:lpstr>
      <vt:lpstr>Sheet 2</vt:lpstr>
      <vt:lpstr>'Sheet 1'!Print_Area</vt:lpstr>
      <vt:lpstr>'Sheet 2'!Print_Area</vt:lpstr>
      <vt:lpstr>'Total Sheets'!Print_Area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Billy Williford</cp:lastModifiedBy>
  <cp:lastPrinted>2023-12-12T20:01:51Z</cp:lastPrinted>
  <dcterms:created xsi:type="dcterms:W3CDTF">2017-12-13T16:51:32Z</dcterms:created>
  <dcterms:modified xsi:type="dcterms:W3CDTF">2023-12-12T20:01:55Z</dcterms:modified>
</cp:coreProperties>
</file>